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172500___市民課\01_管理チーム\01_管理チーム\020_人口動態事務（統計事務）\人口統計\001_ライブラリー・HP\01　HP用加工\01毎月更新データ\★Ｈ27.6.1から\"/>
    </mc:Choice>
  </mc:AlternateContent>
  <bookViews>
    <workbookView xWindow="0" yWindow="0" windowWidth="17640" windowHeight="8910" firstSheet="2" activeTab="4"/>
  </bookViews>
  <sheets>
    <sheet name="H24.7月～" sheetId="27" r:id="rId1"/>
    <sheet name="H27.5月～ " sheetId="29" r:id="rId2"/>
    <sheet name="H30.2月～ " sheetId="30" r:id="rId3"/>
    <sheet name="R2.11月～" sheetId="31" r:id="rId4"/>
    <sheet name="R5.8月～" sheetId="32" r:id="rId5"/>
  </sheets>
  <definedNames>
    <definedName name="_xlnm.Print_Area" localSheetId="0">'H24.7月～'!$A$1:$G$40</definedName>
    <definedName name="_xlnm.Print_Area" localSheetId="1">'H27.5月～ '!$A$1:$G$39</definedName>
    <definedName name="_xlnm.Print_Area" localSheetId="2">'H30.2月～ '!$A$1:$G$39</definedName>
    <definedName name="_xlnm.Print_Area" localSheetId="3">'R2.11月～'!$A$1:$G$39</definedName>
    <definedName name="_xlnm.Print_Area" localSheetId="4">'R5.8月～'!$A$1:$G$39</definedName>
  </definedNames>
  <calcPr calcId="152511"/>
</workbook>
</file>

<file path=xl/calcChain.xml><?xml version="1.0" encoding="utf-8"?>
<calcChain xmlns="http://schemas.openxmlformats.org/spreadsheetml/2006/main">
  <c r="E3" i="32" l="1"/>
  <c r="G3" i="32"/>
  <c r="G35" i="32" l="1"/>
  <c r="D35" i="32"/>
  <c r="E35" i="32" s="1"/>
  <c r="G34" i="32"/>
  <c r="E34" i="32"/>
  <c r="D34" i="32"/>
  <c r="G33" i="32"/>
  <c r="E33" i="32"/>
  <c r="D33" i="32"/>
  <c r="G32" i="32"/>
  <c r="E32" i="32"/>
  <c r="D32" i="32"/>
  <c r="G31" i="32"/>
  <c r="E31" i="32"/>
  <c r="D31" i="32"/>
  <c r="G30" i="32"/>
  <c r="D30" i="32"/>
  <c r="E30" i="32" s="1"/>
  <c r="G29" i="32"/>
  <c r="E29" i="32"/>
  <c r="D29" i="32"/>
  <c r="G28" i="32"/>
  <c r="E28" i="32"/>
  <c r="D28" i="32"/>
  <c r="G27" i="32"/>
  <c r="E27" i="32"/>
  <c r="D27" i="32"/>
  <c r="G26" i="32"/>
  <c r="D26" i="32"/>
  <c r="E26" i="32" s="1"/>
  <c r="G25" i="32"/>
  <c r="E25" i="32"/>
  <c r="D25" i="32"/>
  <c r="G24" i="32"/>
  <c r="E24" i="32"/>
  <c r="D24" i="32"/>
  <c r="G23" i="32"/>
  <c r="E23" i="32"/>
  <c r="D23" i="32"/>
  <c r="G22" i="32"/>
  <c r="D22" i="32"/>
  <c r="E22" i="32" s="1"/>
  <c r="G21" i="32"/>
  <c r="E21" i="32"/>
  <c r="D21" i="32"/>
  <c r="G20" i="32"/>
  <c r="E20" i="32"/>
  <c r="D20" i="32"/>
  <c r="G19" i="32"/>
  <c r="E19" i="32"/>
  <c r="D19" i="32"/>
  <c r="G18" i="32"/>
  <c r="D18" i="32"/>
  <c r="E18" i="32" s="1"/>
  <c r="G17" i="32"/>
  <c r="E17" i="32"/>
  <c r="D17" i="32"/>
  <c r="G16" i="32"/>
  <c r="E16" i="32"/>
  <c r="D16" i="32"/>
  <c r="G15" i="32"/>
  <c r="E15" i="32"/>
  <c r="D15" i="32"/>
  <c r="G14" i="32"/>
  <c r="D14" i="32"/>
  <c r="E14" i="32" s="1"/>
  <c r="G13" i="32"/>
  <c r="E13" i="32"/>
  <c r="D13" i="32"/>
  <c r="G12" i="32"/>
  <c r="E12" i="32"/>
  <c r="D12" i="32"/>
  <c r="G11" i="32"/>
  <c r="D11" i="32"/>
  <c r="E11" i="32" s="1"/>
  <c r="G10" i="32"/>
  <c r="D10" i="32"/>
  <c r="E10" i="32" s="1"/>
  <c r="G9" i="32"/>
  <c r="D9" i="32"/>
  <c r="E9" i="32" s="1"/>
  <c r="G8" i="32"/>
  <c r="D8" i="32"/>
  <c r="E8" i="32" s="1"/>
  <c r="G7" i="32"/>
  <c r="E7" i="32"/>
  <c r="G6" i="32"/>
  <c r="E6" i="32"/>
  <c r="G5" i="32"/>
  <c r="E5" i="32"/>
  <c r="D5" i="32"/>
  <c r="G4" i="32"/>
  <c r="D4" i="32"/>
  <c r="E4" i="32" s="1"/>
  <c r="D3" i="32"/>
  <c r="G34" i="31" l="1"/>
  <c r="D34" i="31"/>
  <c r="E34" i="31" s="1"/>
  <c r="G23" i="31" l="1"/>
  <c r="E23" i="31"/>
  <c r="D23" i="31"/>
  <c r="G33" i="29" l="1"/>
  <c r="G35" i="31" l="1"/>
  <c r="E35" i="31"/>
  <c r="G33" i="31"/>
  <c r="D33" i="31"/>
  <c r="E33" i="31" s="1"/>
  <c r="G32" i="31"/>
  <c r="D32" i="31"/>
  <c r="E32" i="31" s="1"/>
  <c r="G31" i="31"/>
  <c r="D31" i="31"/>
  <c r="E31" i="31" s="1"/>
  <c r="G30" i="31"/>
  <c r="D30" i="31"/>
  <c r="E30" i="31" s="1"/>
  <c r="G29" i="31"/>
  <c r="E29" i="31"/>
  <c r="D29" i="31"/>
  <c r="G28" i="31"/>
  <c r="D28" i="31"/>
  <c r="E28" i="31" s="1"/>
  <c r="G27" i="31"/>
  <c r="D27" i="31"/>
  <c r="E27" i="31" s="1"/>
  <c r="G26" i="31"/>
  <c r="D26" i="31"/>
  <c r="E26" i="31" s="1"/>
  <c r="G25" i="31"/>
  <c r="D25" i="31"/>
  <c r="E25" i="31" s="1"/>
  <c r="G24" i="31"/>
  <c r="D24" i="31"/>
  <c r="E24" i="31" s="1"/>
  <c r="G22" i="31"/>
  <c r="D22" i="31"/>
  <c r="E22" i="31" s="1"/>
  <c r="G21" i="31"/>
  <c r="D21" i="31"/>
  <c r="E21" i="31" s="1"/>
  <c r="G20" i="31"/>
  <c r="D20" i="31"/>
  <c r="E20" i="31" s="1"/>
  <c r="G19" i="31"/>
  <c r="D19" i="31"/>
  <c r="E19" i="31" s="1"/>
  <c r="G18" i="31"/>
  <c r="D18" i="31"/>
  <c r="E18" i="31" s="1"/>
  <c r="G17" i="31"/>
  <c r="D17" i="31"/>
  <c r="E17" i="31" s="1"/>
  <c r="G16" i="31"/>
  <c r="D16" i="31"/>
  <c r="E16" i="31" s="1"/>
  <c r="G15" i="31"/>
  <c r="D15" i="31"/>
  <c r="E15" i="31" s="1"/>
  <c r="G14" i="31"/>
  <c r="D14" i="31"/>
  <c r="E14" i="31" s="1"/>
  <c r="G13" i="31"/>
  <c r="D13" i="31"/>
  <c r="E13" i="31" s="1"/>
  <c r="G12" i="31"/>
  <c r="D12" i="31"/>
  <c r="E12" i="31" s="1"/>
  <c r="G11" i="31"/>
  <c r="D11" i="31"/>
  <c r="E11" i="31" s="1"/>
  <c r="G10" i="31"/>
  <c r="D10" i="31"/>
  <c r="E10" i="31" s="1"/>
  <c r="G9" i="31"/>
  <c r="D9" i="31"/>
  <c r="E9" i="31" s="1"/>
  <c r="G8" i="31"/>
  <c r="D8" i="31"/>
  <c r="E8" i="31" s="1"/>
  <c r="G7" i="31"/>
  <c r="D7" i="31"/>
  <c r="E7" i="31" s="1"/>
  <c r="G6" i="31"/>
  <c r="D6" i="31"/>
  <c r="E6" i="31" s="1"/>
  <c r="G5" i="31"/>
  <c r="E5" i="31"/>
  <c r="D5" i="31"/>
  <c r="G4" i="31"/>
  <c r="D4" i="31"/>
  <c r="E4" i="31" s="1"/>
  <c r="D3" i="31"/>
  <c r="G35" i="30" l="1"/>
  <c r="D35" i="30"/>
  <c r="E35" i="30" s="1"/>
  <c r="G34" i="30"/>
  <c r="D34" i="30"/>
  <c r="E34" i="30" s="1"/>
  <c r="G33" i="30"/>
  <c r="D33" i="30"/>
  <c r="G32" i="30"/>
  <c r="D32" i="30"/>
  <c r="E32" i="30" s="1"/>
  <c r="G31" i="30"/>
  <c r="D31" i="30"/>
  <c r="G30" i="30"/>
  <c r="D30" i="30"/>
  <c r="E30" i="30" s="1"/>
  <c r="G29" i="30"/>
  <c r="D29" i="30"/>
  <c r="G28" i="30"/>
  <c r="D28" i="30"/>
  <c r="E28" i="30" s="1"/>
  <c r="G27" i="30"/>
  <c r="D27" i="30"/>
  <c r="E27" i="30" s="1"/>
  <c r="G26" i="30"/>
  <c r="D26" i="30"/>
  <c r="E26" i="30" s="1"/>
  <c r="G25" i="30"/>
  <c r="D25" i="30"/>
  <c r="G24" i="30"/>
  <c r="D24" i="30"/>
  <c r="E24" i="30" s="1"/>
  <c r="G23" i="30"/>
  <c r="D23" i="30"/>
  <c r="E23" i="30" s="1"/>
  <c r="G22" i="30"/>
  <c r="D22" i="30"/>
  <c r="E22" i="30" s="1"/>
  <c r="G21" i="30"/>
  <c r="D21" i="30"/>
  <c r="G20" i="30"/>
  <c r="D20" i="30"/>
  <c r="E20" i="30" s="1"/>
  <c r="G19" i="30"/>
  <c r="D19" i="30"/>
  <c r="E19" i="30" s="1"/>
  <c r="G18" i="30"/>
  <c r="D18" i="30"/>
  <c r="E18" i="30" s="1"/>
  <c r="G17" i="30"/>
  <c r="D17" i="30"/>
  <c r="G16" i="30"/>
  <c r="D16" i="30"/>
  <c r="E16" i="30" s="1"/>
  <c r="G15" i="30"/>
  <c r="D15" i="30"/>
  <c r="E15" i="30" s="1"/>
  <c r="G14" i="30"/>
  <c r="D14" i="30"/>
  <c r="E14" i="30" s="1"/>
  <c r="G13" i="30"/>
  <c r="D13" i="30"/>
  <c r="G12" i="30"/>
  <c r="D12" i="30"/>
  <c r="E12" i="30" s="1"/>
  <c r="G11" i="30"/>
  <c r="D11" i="30"/>
  <c r="E11" i="30" s="1"/>
  <c r="G10" i="30"/>
  <c r="D10" i="30"/>
  <c r="E10" i="30" s="1"/>
  <c r="G9" i="30"/>
  <c r="D9" i="30"/>
  <c r="G8" i="30"/>
  <c r="D8" i="30"/>
  <c r="E8" i="30" s="1"/>
  <c r="G7" i="30"/>
  <c r="D7" i="30"/>
  <c r="E7" i="30" s="1"/>
  <c r="G6" i="30"/>
  <c r="D6" i="30"/>
  <c r="E6" i="30" s="1"/>
  <c r="G5" i="30"/>
  <c r="D5" i="30"/>
  <c r="G4" i="30"/>
  <c r="D4" i="30"/>
  <c r="E4" i="30" s="1"/>
  <c r="D3" i="30"/>
  <c r="E31" i="30" l="1"/>
  <c r="E5" i="30"/>
  <c r="E9" i="30"/>
  <c r="E13" i="30"/>
  <c r="E17" i="30"/>
  <c r="E21" i="30"/>
  <c r="E25" i="30"/>
  <c r="E29" i="30"/>
  <c r="E33" i="30"/>
  <c r="G24" i="29"/>
  <c r="G35" i="29" l="1"/>
  <c r="D35" i="29"/>
  <c r="E35" i="29"/>
  <c r="G34" i="29"/>
  <c r="D34" i="29"/>
  <c r="E34" i="29" s="1"/>
  <c r="D33" i="29"/>
  <c r="E33" i="29" s="1"/>
  <c r="G32" i="29"/>
  <c r="D32" i="29"/>
  <c r="E32" i="29" s="1"/>
  <c r="G31" i="29"/>
  <c r="D31" i="29"/>
  <c r="E31" i="29"/>
  <c r="G30" i="29"/>
  <c r="D30" i="29"/>
  <c r="E30" i="29" s="1"/>
  <c r="G29" i="29"/>
  <c r="D29" i="29"/>
  <c r="E29" i="29"/>
  <c r="G28" i="29"/>
  <c r="D28" i="29"/>
  <c r="E28" i="29" s="1"/>
  <c r="G27" i="29"/>
  <c r="D27" i="29"/>
  <c r="E27" i="29"/>
  <c r="G26" i="29"/>
  <c r="D26" i="29"/>
  <c r="E26" i="29" s="1"/>
  <c r="G25" i="29"/>
  <c r="D25" i="29"/>
  <c r="E25" i="29"/>
  <c r="D24" i="29"/>
  <c r="E24" i="29" s="1"/>
  <c r="G23" i="29"/>
  <c r="D23" i="29"/>
  <c r="E23" i="29" s="1"/>
  <c r="G22" i="29"/>
  <c r="D22" i="29"/>
  <c r="E22" i="29" s="1"/>
  <c r="G21" i="29"/>
  <c r="D21" i="29"/>
  <c r="E21" i="29" s="1"/>
  <c r="G20" i="29"/>
  <c r="D20" i="29"/>
  <c r="E20" i="29" s="1"/>
  <c r="G19" i="29"/>
  <c r="D19" i="29"/>
  <c r="E19" i="29"/>
  <c r="G18" i="29"/>
  <c r="D18" i="29"/>
  <c r="E18" i="29" s="1"/>
  <c r="G17" i="29"/>
  <c r="D17" i="29"/>
  <c r="E17" i="29" s="1"/>
  <c r="G16" i="29"/>
  <c r="D16" i="29"/>
  <c r="E16" i="29" s="1"/>
  <c r="G15" i="29"/>
  <c r="D15" i="29"/>
  <c r="E15" i="29"/>
  <c r="G14" i="29"/>
  <c r="D14" i="29"/>
  <c r="E14" i="29" s="1"/>
  <c r="G13" i="29"/>
  <c r="D13" i="29"/>
  <c r="E13" i="29" s="1"/>
  <c r="G12" i="29"/>
  <c r="D12" i="29"/>
  <c r="E12" i="29" s="1"/>
  <c r="G11" i="29"/>
  <c r="D11" i="29"/>
  <c r="E11" i="29"/>
  <c r="G10" i="29"/>
  <c r="D10" i="29"/>
  <c r="E10" i="29"/>
  <c r="G9" i="29"/>
  <c r="D9" i="29"/>
  <c r="E9" i="29" s="1"/>
  <c r="G8" i="29"/>
  <c r="E8" i="29"/>
  <c r="D8" i="29"/>
  <c r="G7" i="29"/>
  <c r="D7" i="29"/>
  <c r="E7" i="29"/>
  <c r="G6" i="29"/>
  <c r="D6" i="29"/>
  <c r="E6" i="29" s="1"/>
  <c r="G5" i="29"/>
  <c r="D5" i="29"/>
  <c r="E5" i="29"/>
  <c r="G4" i="29"/>
  <c r="D4" i="29"/>
  <c r="E4" i="29" s="1"/>
  <c r="D3" i="29"/>
  <c r="D25" i="27"/>
  <c r="E25" i="27"/>
  <c r="D23" i="27"/>
  <c r="E23" i="27"/>
  <c r="G25" i="27"/>
  <c r="D22" i="27"/>
  <c r="E22" i="27"/>
  <c r="D21" i="27"/>
  <c r="G22" i="27"/>
  <c r="G23" i="27"/>
  <c r="D26" i="27"/>
  <c r="E26" i="27"/>
  <c r="G26" i="27"/>
  <c r="D27" i="27"/>
  <c r="E27" i="27"/>
  <c r="G27" i="27"/>
  <c r="D28" i="27"/>
  <c r="E28" i="27"/>
  <c r="G28" i="27"/>
  <c r="D29" i="27"/>
  <c r="E29" i="27"/>
  <c r="G29" i="27"/>
  <c r="D30" i="27"/>
  <c r="E30" i="27"/>
  <c r="G30" i="27"/>
  <c r="D31" i="27"/>
  <c r="E31" i="27"/>
  <c r="G31" i="27"/>
  <c r="D32" i="27"/>
  <c r="E32" i="27"/>
  <c r="G32" i="27"/>
  <c r="D33" i="27"/>
  <c r="E33" i="27"/>
  <c r="G33" i="27"/>
  <c r="D34" i="27"/>
  <c r="E34" i="27"/>
  <c r="G34" i="27"/>
  <c r="D35" i="27"/>
  <c r="E35" i="27"/>
  <c r="G35" i="27"/>
  <c r="E36" i="27"/>
  <c r="G36" i="27"/>
  <c r="D4" i="27"/>
  <c r="D3" i="27"/>
  <c r="E4" i="27"/>
  <c r="G4" i="27"/>
  <c r="D5" i="27"/>
  <c r="E5" i="27"/>
  <c r="G5" i="27"/>
  <c r="D6" i="27"/>
  <c r="E6" i="27"/>
  <c r="G6" i="27"/>
  <c r="D7" i="27"/>
  <c r="E7" i="27"/>
  <c r="G7" i="27"/>
  <c r="D8" i="27"/>
  <c r="E8" i="27"/>
  <c r="G8" i="27"/>
  <c r="D9" i="27"/>
  <c r="E9" i="27"/>
  <c r="G9" i="27"/>
  <c r="D10" i="27"/>
  <c r="E10" i="27"/>
  <c r="G10" i="27"/>
  <c r="D11" i="27"/>
  <c r="E11" i="27"/>
  <c r="G11" i="27"/>
  <c r="D12" i="27"/>
  <c r="E12" i="27"/>
  <c r="G12" i="27"/>
  <c r="D13" i="27"/>
  <c r="E13" i="27"/>
  <c r="G13" i="27"/>
  <c r="D14" i="27"/>
  <c r="E14" i="27"/>
  <c r="G14" i="27"/>
  <c r="D15" i="27"/>
  <c r="E15" i="27"/>
  <c r="G15" i="27"/>
  <c r="D16" i="27"/>
  <c r="E16" i="27"/>
  <c r="G16" i="27"/>
  <c r="D17" i="27"/>
  <c r="E17" i="27"/>
  <c r="G17" i="27"/>
  <c r="D18" i="27"/>
  <c r="E18" i="27"/>
  <c r="G18" i="27"/>
  <c r="D19" i="27"/>
  <c r="E19" i="27"/>
  <c r="G19" i="27"/>
  <c r="D20" i="27"/>
  <c r="E20" i="27"/>
  <c r="G20" i="27"/>
  <c r="E21" i="27"/>
  <c r="G21" i="27"/>
</calcChain>
</file>

<file path=xl/sharedStrings.xml><?xml version="1.0" encoding="utf-8"?>
<sst xmlns="http://schemas.openxmlformats.org/spreadsheetml/2006/main" count="223" uniqueCount="71">
  <si>
    <t>世帯数</t>
  </si>
  <si>
    <t>男</t>
  </si>
  <si>
    <t>女</t>
  </si>
  <si>
    <t>計</t>
  </si>
  <si>
    <t>５月</t>
  </si>
  <si>
    <t>８月</t>
  </si>
  <si>
    <t>９月</t>
  </si>
  <si>
    <t>１０月</t>
  </si>
  <si>
    <t>１１月</t>
  </si>
  <si>
    <t>１２月</t>
  </si>
  <si>
    <t>３月</t>
  </si>
  <si>
    <t>前月比</t>
  </si>
  <si>
    <t>住民基本台帳人口（人）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ヒト</t>
    </rPh>
    <phoneticPr fontId="1"/>
  </si>
  <si>
    <t>２月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</si>
  <si>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</si>
  <si>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</si>
  <si>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</si>
  <si>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</si>
  <si>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</si>
  <si>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</si>
  <si>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</si>
  <si>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８月</t>
    <rPh sb="1" eb="2">
      <t>ガツ</t>
    </rPh>
    <phoneticPr fontId="1"/>
  </si>
  <si>
    <t>H２５年１月</t>
    <rPh sb="3" eb="4">
      <t>ネン</t>
    </rPh>
    <phoneticPr fontId="1"/>
  </si>
  <si>
    <t>H２６年１月</t>
    <rPh sb="3" eb="4">
      <t>ネン</t>
    </rPh>
    <phoneticPr fontId="1"/>
  </si>
  <si>
    <t>Ｈ２４年７月</t>
    <rPh sb="3" eb="4">
      <t>ネン</t>
    </rPh>
    <phoneticPr fontId="1"/>
  </si>
  <si>
    <t>-</t>
    <phoneticPr fontId="1"/>
  </si>
  <si>
    <t>-</t>
    <phoneticPr fontId="1"/>
  </si>
  <si>
    <t>３月３１日</t>
    <rPh sb="4" eb="5">
      <t>ヒ</t>
    </rPh>
    <phoneticPr fontId="1"/>
  </si>
  <si>
    <t>４月１日</t>
    <rPh sb="1" eb="2">
      <t>ガツ</t>
    </rPh>
    <rPh sb="3" eb="4">
      <t>ヒ</t>
    </rPh>
    <phoneticPr fontId="1"/>
  </si>
  <si>
    <t>５月１日</t>
    <rPh sb="3" eb="4">
      <t>ヒ</t>
    </rPh>
    <phoneticPr fontId="1"/>
  </si>
  <si>
    <t>６月１日</t>
    <rPh sb="1" eb="2">
      <t>ガツ</t>
    </rPh>
    <rPh sb="3" eb="4">
      <t>ヒ</t>
    </rPh>
    <phoneticPr fontId="1"/>
  </si>
  <si>
    <t>７月１日</t>
    <rPh sb="1" eb="2">
      <t>ガツ</t>
    </rPh>
    <rPh sb="3" eb="4">
      <t>ヒ</t>
    </rPh>
    <phoneticPr fontId="1"/>
  </si>
  <si>
    <t>８月１日</t>
    <rPh sb="1" eb="2">
      <t>ガツ</t>
    </rPh>
    <rPh sb="3" eb="4">
      <t>ヒ</t>
    </rPh>
    <phoneticPr fontId="1"/>
  </si>
  <si>
    <t>９月１日</t>
    <rPh sb="1" eb="2">
      <t>ガツ</t>
    </rPh>
    <rPh sb="3" eb="4">
      <t>ヒ</t>
    </rPh>
    <phoneticPr fontId="1"/>
  </si>
  <si>
    <t>１０月１日</t>
    <rPh sb="2" eb="3">
      <t>ガツ</t>
    </rPh>
    <rPh sb="4" eb="5">
      <t>ヒ</t>
    </rPh>
    <phoneticPr fontId="1"/>
  </si>
  <si>
    <t>１１月１日</t>
    <rPh sb="2" eb="3">
      <t>ガツ</t>
    </rPh>
    <rPh sb="4" eb="5">
      <t>ヒ</t>
    </rPh>
    <phoneticPr fontId="1"/>
  </si>
  <si>
    <t>１２月１日</t>
    <rPh sb="2" eb="3">
      <t>ガツ</t>
    </rPh>
    <rPh sb="4" eb="5">
      <t>ヒ</t>
    </rPh>
    <phoneticPr fontId="1"/>
  </si>
  <si>
    <t>H２７年１月１日</t>
    <rPh sb="3" eb="4">
      <t>ネン</t>
    </rPh>
    <rPh sb="7" eb="8">
      <t>ヒ</t>
    </rPh>
    <phoneticPr fontId="1"/>
  </si>
  <si>
    <t>２月１日</t>
    <rPh sb="1" eb="2">
      <t>ガツ</t>
    </rPh>
    <rPh sb="3" eb="4">
      <t>ヒ</t>
    </rPh>
    <phoneticPr fontId="1"/>
  </si>
  <si>
    <t>３月１日</t>
    <rPh sb="3" eb="4">
      <t>ヒ</t>
    </rPh>
    <phoneticPr fontId="1"/>
  </si>
  <si>
    <t>年月（日）</t>
    <rPh sb="3" eb="4">
      <t>ヒ</t>
    </rPh>
    <phoneticPr fontId="1"/>
  </si>
  <si>
    <t>※平成２６年５月からは１日現在で表示しています。なお、１日現在とは１日午前０時現在の</t>
    <rPh sb="1" eb="3">
      <t>ヘイセイ</t>
    </rPh>
    <rPh sb="5" eb="6">
      <t>ネン</t>
    </rPh>
    <rPh sb="7" eb="8">
      <t>ツキ</t>
    </rPh>
    <rPh sb="12" eb="13">
      <t>ヒ</t>
    </rPh>
    <rPh sb="13" eb="15">
      <t>ゲンザイ</t>
    </rPh>
    <rPh sb="16" eb="18">
      <t>ヒョウジ</t>
    </rPh>
    <rPh sb="28" eb="29">
      <t>ヒ</t>
    </rPh>
    <rPh sb="29" eb="31">
      <t>ゲンザイ</t>
    </rPh>
    <rPh sb="34" eb="35">
      <t>ヒ</t>
    </rPh>
    <rPh sb="35" eb="37">
      <t>ゴゼン</t>
    </rPh>
    <rPh sb="38" eb="39">
      <t>ジ</t>
    </rPh>
    <rPh sb="39" eb="41">
      <t>ゲンザイ</t>
    </rPh>
    <phoneticPr fontId="1"/>
  </si>
  <si>
    <r>
      <t>(４月１日</t>
    </r>
    <r>
      <rPr>
        <sz val="11"/>
        <rFont val="ＭＳ Ｐゴシック"/>
        <family val="3"/>
        <charset val="128"/>
      </rPr>
      <t>)</t>
    </r>
    <rPh sb="2" eb="3">
      <t>ガツ</t>
    </rPh>
    <rPh sb="4" eb="5">
      <t>ヒ</t>
    </rPh>
    <phoneticPr fontId="1"/>
  </si>
  <si>
    <t>ことを意味します。</t>
    <rPh sb="3" eb="5">
      <t>イミ</t>
    </rPh>
    <phoneticPr fontId="1"/>
  </si>
  <si>
    <t>Ｈ２７年５月１日</t>
    <rPh sb="3" eb="4">
      <t>ネン</t>
    </rPh>
    <rPh sb="7" eb="8">
      <t>ヒ</t>
    </rPh>
    <phoneticPr fontId="1"/>
  </si>
  <si>
    <t>H２８年１月１日</t>
    <rPh sb="3" eb="4">
      <t>ネン</t>
    </rPh>
    <rPh sb="7" eb="8">
      <t>ヒ</t>
    </rPh>
    <phoneticPr fontId="1"/>
  </si>
  <si>
    <t>H２９年１月１日</t>
    <rPh sb="3" eb="4">
      <t>ネン</t>
    </rPh>
    <rPh sb="7" eb="8">
      <t>ヒ</t>
    </rPh>
    <phoneticPr fontId="1"/>
  </si>
  <si>
    <t>H３０年１月１日</t>
    <rPh sb="3" eb="4">
      <t>ネン</t>
    </rPh>
    <rPh sb="7" eb="8">
      <t>ヒ</t>
    </rPh>
    <phoneticPr fontId="1"/>
  </si>
  <si>
    <t>H３０年２月１日</t>
    <rPh sb="3" eb="4">
      <t>ネン</t>
    </rPh>
    <rPh sb="7" eb="8">
      <t>ヒ</t>
    </rPh>
    <phoneticPr fontId="1"/>
  </si>
  <si>
    <t>H３１年１月１日</t>
    <rPh sb="3" eb="4">
      <t>ネン</t>
    </rPh>
    <rPh sb="5" eb="6">
      <t>ツキ</t>
    </rPh>
    <rPh sb="7" eb="8">
      <t>ヒ</t>
    </rPh>
    <phoneticPr fontId="1"/>
  </si>
  <si>
    <t>Ｒ元５月１日</t>
    <rPh sb="1" eb="2">
      <t>モト</t>
    </rPh>
    <rPh sb="5" eb="6">
      <t>ヒ</t>
    </rPh>
    <phoneticPr fontId="1"/>
  </si>
  <si>
    <t>Ｒ２年１月１日</t>
    <rPh sb="2" eb="3">
      <t>ネン</t>
    </rPh>
    <rPh sb="4" eb="5">
      <t>ツキ</t>
    </rPh>
    <rPh sb="6" eb="7">
      <t>ヒ</t>
    </rPh>
    <phoneticPr fontId="1"/>
  </si>
  <si>
    <t>Ｒ２年１１月１日</t>
    <rPh sb="7" eb="8">
      <t>ヒ</t>
    </rPh>
    <phoneticPr fontId="1"/>
  </si>
  <si>
    <t>１２月１日</t>
    <rPh sb="4" eb="5">
      <t>ヒ</t>
    </rPh>
    <phoneticPr fontId="1"/>
  </si>
  <si>
    <t>Ｒ３年１月１日</t>
    <rPh sb="6" eb="7">
      <t>ヒ</t>
    </rPh>
    <phoneticPr fontId="1"/>
  </si>
  <si>
    <t>２月１日</t>
    <rPh sb="3" eb="4">
      <t>ヒ</t>
    </rPh>
    <phoneticPr fontId="1"/>
  </si>
  <si>
    <t>３月１日</t>
    <rPh sb="1" eb="2">
      <t>ガツ</t>
    </rPh>
    <rPh sb="3" eb="4">
      <t>ヒ</t>
    </rPh>
    <phoneticPr fontId="1"/>
  </si>
  <si>
    <t>５月１日</t>
    <rPh sb="1" eb="2">
      <t>ガツ</t>
    </rPh>
    <rPh sb="3" eb="4">
      <t>ヒ</t>
    </rPh>
    <phoneticPr fontId="1"/>
  </si>
  <si>
    <t>１０月１日</t>
    <rPh sb="2" eb="3">
      <t>ツキ</t>
    </rPh>
    <rPh sb="4" eb="5">
      <t>ヒ</t>
    </rPh>
    <phoneticPr fontId="1"/>
  </si>
  <si>
    <t>Ｒ４年１月１日</t>
    <rPh sb="6" eb="7">
      <t>ヒ</t>
    </rPh>
    <phoneticPr fontId="1"/>
  </si>
  <si>
    <t>Ｒ５年１月１日</t>
    <rPh sb="6" eb="7">
      <t>ヒ</t>
    </rPh>
    <phoneticPr fontId="1"/>
  </si>
  <si>
    <t>※法改正により、平成２４年７月から外国人を含めた人口・世帯数となっております。</t>
    <rPh sb="1" eb="4">
      <t>ホウカイセイ</t>
    </rPh>
    <rPh sb="8" eb="10">
      <t>ヘイセイ</t>
    </rPh>
    <rPh sb="12" eb="13">
      <t>ネン</t>
    </rPh>
    <rPh sb="14" eb="15">
      <t>ガツ</t>
    </rPh>
    <rPh sb="17" eb="19">
      <t>ガイコク</t>
    </rPh>
    <rPh sb="19" eb="20">
      <t>ジン</t>
    </rPh>
    <rPh sb="21" eb="22">
      <t>フク</t>
    </rPh>
    <rPh sb="24" eb="26">
      <t>ジンコウ</t>
    </rPh>
    <rPh sb="27" eb="30">
      <t>セタイスウ</t>
    </rPh>
    <phoneticPr fontId="1"/>
  </si>
  <si>
    <t>年月（日）</t>
    <rPh sb="0" eb="1">
      <t>ネン</t>
    </rPh>
    <rPh sb="1" eb="2">
      <t>ツキ</t>
    </rPh>
    <rPh sb="3" eb="4">
      <t>ヒ</t>
    </rPh>
    <phoneticPr fontId="1"/>
  </si>
  <si>
    <t>Ｒ５年８月１日</t>
    <rPh sb="6" eb="7">
      <t>ヒ</t>
    </rPh>
    <phoneticPr fontId="1"/>
  </si>
  <si>
    <t>９月１日</t>
    <rPh sb="3" eb="4">
      <t>ヒ</t>
    </rPh>
    <phoneticPr fontId="1"/>
  </si>
  <si>
    <t>１０月１日</t>
    <rPh sb="4" eb="5">
      <t>ヒ</t>
    </rPh>
    <phoneticPr fontId="1"/>
  </si>
  <si>
    <t>１１月１日</t>
    <rPh sb="4" eb="5">
      <t>ヒ</t>
    </rPh>
    <phoneticPr fontId="1"/>
  </si>
  <si>
    <t>Ｒ６年１月１日</t>
    <rPh sb="2" eb="3">
      <t>ネン</t>
    </rPh>
    <rPh sb="4" eb="5">
      <t>ガツ</t>
    </rPh>
    <rPh sb="6" eb="7">
      <t>ヒ</t>
    </rPh>
    <phoneticPr fontId="1"/>
  </si>
  <si>
    <t>７月１日</t>
    <rPh sb="1" eb="2">
      <t>ツキ</t>
    </rPh>
    <rPh sb="3" eb="4">
      <t>ヒ</t>
    </rPh>
    <phoneticPr fontId="1"/>
  </si>
  <si>
    <t>Ｒ７年１月１日</t>
    <rPh sb="2" eb="3">
      <t>ネン</t>
    </rPh>
    <rPh sb="4" eb="5">
      <t>ガツ</t>
    </rPh>
    <rPh sb="6" eb="7">
      <t>ヒ</t>
    </rPh>
    <phoneticPr fontId="1"/>
  </si>
  <si>
    <t>Ｒ８年１月１日</t>
    <rPh sb="2" eb="3">
      <t>ネン</t>
    </rPh>
    <rPh sb="4" eb="5">
      <t>ガツ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</si>
</sst>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 shrinkToFit="1"/>
    </xf>
    <xf numFmtId="177" fontId="0" fillId="0" borderId="3" xfId="0" applyNumberFormat="1" applyBorder="1" applyAlignment="1">
      <alignment horizontal="center" vertical="center" wrapText="1" shrinkToFit="1"/>
    </xf>
    <xf numFmtId="177" fontId="0" fillId="0" borderId="0" xfId="0" applyNumberFormat="1" applyAlignment="1">
      <alignment wrapText="1"/>
    </xf>
    <xf numFmtId="177" fontId="0" fillId="0" borderId="4" xfId="0" applyNumberFormat="1" applyBorder="1" applyAlignment="1">
      <alignment horizontal="center" vertical="center" wrapText="1" shrinkToFit="1"/>
    </xf>
    <xf numFmtId="177" fontId="0" fillId="0" borderId="5" xfId="0" applyNumberFormat="1" applyFill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177" fontId="0" fillId="2" borderId="5" xfId="0" applyNumberFormat="1" applyFill="1" applyBorder="1" applyAlignment="1">
      <alignment horizontal="right" vertical="center" wrapText="1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7" fontId="0" fillId="3" borderId="6" xfId="0" applyNumberFormat="1" applyFill="1" applyBorder="1" applyAlignment="1">
      <alignment horizontal="center" vertical="center" wrapText="1" shrinkToFit="1"/>
    </xf>
    <xf numFmtId="0" fontId="3" fillId="0" borderId="0" xfId="0" applyFont="1"/>
    <xf numFmtId="177" fontId="3" fillId="0" borderId="7" xfId="0" applyNumberFormat="1" applyFont="1" applyFill="1" applyBorder="1" applyAlignment="1">
      <alignment horizontal="right" vertical="center" wrapText="1" shrinkToFit="1"/>
    </xf>
    <xf numFmtId="177" fontId="3" fillId="2" borderId="3" xfId="0" applyNumberFormat="1" applyFont="1" applyFill="1" applyBorder="1" applyAlignment="1">
      <alignment horizontal="right" vertical="center" wrapText="1" shrinkToFit="1"/>
    </xf>
    <xf numFmtId="177" fontId="3" fillId="2" borderId="7" xfId="0" applyNumberFormat="1" applyFont="1" applyFill="1" applyBorder="1" applyAlignment="1">
      <alignment horizontal="right" vertical="center" wrapText="1" shrinkToFit="1"/>
    </xf>
    <xf numFmtId="177" fontId="3" fillId="0" borderId="3" xfId="0" applyNumberFormat="1" applyFont="1" applyFill="1" applyBorder="1" applyAlignment="1">
      <alignment horizontal="right" vertical="center" wrapText="1" shrinkToFit="1"/>
    </xf>
    <xf numFmtId="0" fontId="3" fillId="0" borderId="8" xfId="0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wrapText="1" shrinkToFit="1"/>
    </xf>
    <xf numFmtId="0" fontId="3" fillId="2" borderId="9" xfId="0" applyFont="1" applyFill="1" applyBorder="1" applyAlignment="1">
      <alignment horizontal="right" vertical="center" shrinkToFit="1"/>
    </xf>
    <xf numFmtId="177" fontId="3" fillId="2" borderId="4" xfId="0" applyNumberFormat="1" applyFont="1" applyFill="1" applyBorder="1" applyAlignment="1">
      <alignment horizontal="right" vertical="center" wrapText="1" shrinkToFit="1"/>
    </xf>
    <xf numFmtId="0" fontId="3" fillId="2" borderId="8" xfId="0" applyFont="1" applyFill="1" applyBorder="1" applyAlignment="1">
      <alignment horizontal="right" vertical="center" shrinkToFit="1"/>
    </xf>
    <xf numFmtId="177" fontId="3" fillId="2" borderId="5" xfId="0" applyNumberFormat="1" applyFont="1" applyFill="1" applyBorder="1" applyAlignment="1">
      <alignment horizontal="right" vertical="center" wrapText="1" shrinkToFit="1"/>
    </xf>
    <xf numFmtId="0" fontId="3" fillId="0" borderId="9" xfId="0" applyFont="1" applyFill="1" applyBorder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wrapText="1" shrinkToFit="1"/>
    </xf>
    <xf numFmtId="49" fontId="3" fillId="0" borderId="8" xfId="0" applyNumberFormat="1" applyFont="1" applyFill="1" applyBorder="1" applyAlignment="1">
      <alignment horizontal="right" vertical="center" shrinkToFit="1"/>
    </xf>
    <xf numFmtId="49" fontId="3" fillId="2" borderId="9" xfId="0" applyNumberFormat="1" applyFont="1" applyFill="1" applyBorder="1" applyAlignment="1">
      <alignment horizontal="right" vertical="center" shrinkToFit="1"/>
    </xf>
    <xf numFmtId="49" fontId="3" fillId="0" borderId="9" xfId="0" applyNumberFormat="1" applyFont="1" applyFill="1" applyBorder="1" applyAlignment="1">
      <alignment horizontal="right" vertical="center" shrinkToFit="1"/>
    </xf>
    <xf numFmtId="49" fontId="3" fillId="2" borderId="10" xfId="0" applyNumberFormat="1" applyFont="1" applyFill="1" applyBorder="1" applyAlignment="1">
      <alignment horizontal="right" vertical="center" shrinkToFit="1"/>
    </xf>
    <xf numFmtId="49" fontId="3" fillId="2" borderId="11" xfId="0" applyNumberFormat="1" applyFont="1" applyFill="1" applyBorder="1" applyAlignment="1">
      <alignment horizontal="right" vertical="center" shrinkToFit="1"/>
    </xf>
    <xf numFmtId="177" fontId="3" fillId="2" borderId="12" xfId="0" applyNumberFormat="1" applyFont="1" applyFill="1" applyBorder="1" applyAlignment="1">
      <alignment horizontal="right" vertical="center" wrapText="1" shrinkToFit="1"/>
    </xf>
    <xf numFmtId="177" fontId="3" fillId="2" borderId="13" xfId="0" applyNumberFormat="1" applyFont="1" applyFill="1" applyBorder="1" applyAlignment="1">
      <alignment horizontal="right" vertical="center" wrapText="1" shrinkToFit="1"/>
    </xf>
    <xf numFmtId="177" fontId="0" fillId="2" borderId="13" xfId="0" applyNumberFormat="1" applyFill="1" applyBorder="1" applyAlignment="1">
      <alignment horizontal="right" vertical="center" wrapText="1" shrinkToFit="1"/>
    </xf>
    <xf numFmtId="176" fontId="2" fillId="2" borderId="14" xfId="0" applyNumberFormat="1" applyFont="1" applyFill="1" applyBorder="1" applyAlignment="1">
      <alignment horizontal="right" vertical="center" shrinkToFit="1"/>
    </xf>
    <xf numFmtId="49" fontId="3" fillId="2" borderId="8" xfId="0" applyNumberFormat="1" applyFont="1" applyFill="1" applyBorder="1" applyAlignment="1">
      <alignment horizontal="right" vertical="center" shrinkToFit="1"/>
    </xf>
    <xf numFmtId="177" fontId="3" fillId="2" borderId="7" xfId="0" applyNumberFormat="1" applyFont="1" applyFill="1" applyBorder="1" applyAlignment="1">
      <alignment vertical="center" wrapText="1" shrinkToFit="1"/>
    </xf>
    <xf numFmtId="177" fontId="3" fillId="2" borderId="5" xfId="0" applyNumberFormat="1" applyFont="1" applyFill="1" applyBorder="1" applyAlignment="1">
      <alignment vertical="center" wrapText="1" shrinkToFit="1"/>
    </xf>
    <xf numFmtId="177" fontId="0" fillId="2" borderId="5" xfId="0" applyNumberFormat="1" applyFill="1" applyBorder="1" applyAlignment="1">
      <alignment vertical="center" wrapText="1" shrinkToFit="1"/>
    </xf>
    <xf numFmtId="176" fontId="2" fillId="2" borderId="2" xfId="0" applyNumberFormat="1" applyFont="1" applyFill="1" applyBorder="1" applyAlignment="1">
      <alignment vertical="center" shrinkToFit="1"/>
    </xf>
    <xf numFmtId="49" fontId="3" fillId="0" borderId="11" xfId="0" applyNumberFormat="1" applyFont="1" applyFill="1" applyBorder="1" applyAlignment="1">
      <alignment horizontal="right" vertical="center" shrinkToFit="1"/>
    </xf>
    <xf numFmtId="177" fontId="3" fillId="0" borderId="12" xfId="0" applyNumberFormat="1" applyFont="1" applyFill="1" applyBorder="1" applyAlignment="1">
      <alignment horizontal="right" vertical="center" wrapText="1" shrinkToFit="1"/>
    </xf>
    <xf numFmtId="177" fontId="3" fillId="0" borderId="13" xfId="0" applyNumberFormat="1" applyFont="1" applyFill="1" applyBorder="1" applyAlignment="1">
      <alignment horizontal="right" vertical="center" wrapText="1" shrinkToFit="1"/>
    </xf>
    <xf numFmtId="177" fontId="0" fillId="0" borderId="13" xfId="0" applyNumberFormat="1" applyFill="1" applyBorder="1" applyAlignment="1">
      <alignment horizontal="right" vertical="center" wrapText="1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7" fontId="3" fillId="2" borderId="7" xfId="0" applyNumberFormat="1" applyFont="1" applyFill="1" applyBorder="1" applyAlignment="1">
      <alignment horizontal="right" vertical="center" wrapText="1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7" fontId="3" fillId="2" borderId="5" xfId="0" applyNumberFormat="1" applyFont="1" applyFill="1" applyBorder="1" applyAlignment="1">
      <alignment horizontal="right" vertical="center" wrapText="1" shrinkToFit="1"/>
    </xf>
    <xf numFmtId="177" fontId="0" fillId="2" borderId="5" xfId="0" applyNumberFormat="1" applyFill="1" applyBorder="1" applyAlignment="1">
      <alignment horizontal="right" vertical="center" wrapText="1" shrinkToFit="1"/>
    </xf>
    <xf numFmtId="0" fontId="0" fillId="0" borderId="8" xfId="0" applyFont="1" applyFill="1" applyBorder="1" applyAlignment="1">
      <alignment horizontal="right" vertical="center" shrinkToFit="1"/>
    </xf>
    <xf numFmtId="49" fontId="0" fillId="2" borderId="8" xfId="0" applyNumberFormat="1" applyFon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right" vertical="center" shrinkToFit="1"/>
    </xf>
    <xf numFmtId="49" fontId="0" fillId="2" borderId="9" xfId="0" applyNumberFormat="1" applyFont="1" applyFill="1" applyBorder="1" applyAlignment="1">
      <alignment horizontal="right" vertical="center" shrinkToFit="1"/>
    </xf>
    <xf numFmtId="49" fontId="0" fillId="0" borderId="9" xfId="0" applyNumberFormat="1" applyFont="1" applyFill="1" applyBorder="1" applyAlignment="1">
      <alignment horizontal="right" vertical="center" shrinkToFit="1"/>
    </xf>
    <xf numFmtId="49" fontId="0" fillId="0" borderId="11" xfId="0" applyNumberFormat="1" applyFont="1" applyFill="1" applyBorder="1" applyAlignment="1">
      <alignment horizontal="right" vertical="center" shrinkToFit="1"/>
    </xf>
    <xf numFmtId="177" fontId="3" fillId="2" borderId="7" xfId="0" applyNumberFormat="1" applyFont="1" applyFill="1" applyBorder="1" applyAlignment="1">
      <alignment horizontal="right" vertical="center" wrapText="1" shrinkToFit="1"/>
    </xf>
    <xf numFmtId="177" fontId="3" fillId="2" borderId="5" xfId="0" applyNumberFormat="1" applyFont="1" applyFill="1" applyBorder="1" applyAlignment="1">
      <alignment horizontal="right" vertical="center" wrapText="1" shrinkToFit="1"/>
    </xf>
    <xf numFmtId="177" fontId="3" fillId="2" borderId="7" xfId="0" applyNumberFormat="1" applyFont="1" applyFill="1" applyBorder="1" applyAlignment="1">
      <alignment horizontal="right" vertical="center" wrapText="1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7" fontId="3" fillId="2" borderId="5" xfId="0" applyNumberFormat="1" applyFont="1" applyFill="1" applyBorder="1" applyAlignment="1">
      <alignment horizontal="right" vertical="center" wrapText="1" shrinkToFit="1"/>
    </xf>
    <xf numFmtId="177" fontId="0" fillId="2" borderId="5" xfId="0" applyNumberFormat="1" applyFill="1" applyBorder="1" applyAlignment="1">
      <alignment horizontal="right" vertical="center" wrapText="1" shrinkToFit="1"/>
    </xf>
    <xf numFmtId="177" fontId="3" fillId="2" borderId="7" xfId="0" applyNumberFormat="1" applyFont="1" applyFill="1" applyBorder="1" applyAlignment="1">
      <alignment horizontal="right" vertical="center" wrapText="1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7" fontId="3" fillId="2" borderId="5" xfId="0" applyNumberFormat="1" applyFont="1" applyFill="1" applyBorder="1" applyAlignment="1">
      <alignment horizontal="right" vertical="center" wrapText="1" shrinkToFit="1"/>
    </xf>
    <xf numFmtId="177" fontId="0" fillId="2" borderId="5" xfId="0" applyNumberFormat="1" applyFill="1" applyBorder="1" applyAlignment="1">
      <alignment horizontal="right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3" fillId="4" borderId="16" xfId="0" applyNumberFormat="1" applyFont="1" applyFill="1" applyBorder="1" applyAlignment="1">
      <alignment horizontal="center" vertical="center" wrapText="1" shrinkToFit="1"/>
    </xf>
    <xf numFmtId="177" fontId="3" fillId="4" borderId="17" xfId="0" applyNumberFormat="1" applyFont="1" applyFill="1" applyBorder="1" applyAlignment="1">
      <alignment horizontal="center" vertical="center" wrapText="1" shrinkToFit="1"/>
    </xf>
    <xf numFmtId="177" fontId="3" fillId="4" borderId="18" xfId="0" applyNumberFormat="1" applyFont="1" applyFill="1" applyBorder="1" applyAlignment="1">
      <alignment horizontal="center" vertical="center" wrapText="1" shrinkToFit="1"/>
    </xf>
    <xf numFmtId="177" fontId="3" fillId="3" borderId="19" xfId="0" applyNumberFormat="1" applyFont="1" applyFill="1" applyBorder="1" applyAlignment="1">
      <alignment horizontal="center" vertical="center" wrapText="1" shrinkToFit="1"/>
    </xf>
    <xf numFmtId="177" fontId="3" fillId="3" borderId="20" xfId="0" applyNumberFormat="1" applyFont="1" applyFill="1" applyBorder="1" applyAlignment="1">
      <alignment horizontal="center" vertical="center" wrapText="1" shrinkToFit="1"/>
    </xf>
    <xf numFmtId="177" fontId="3" fillId="2" borderId="7" xfId="0" applyNumberFormat="1" applyFont="1" applyFill="1" applyBorder="1" applyAlignment="1">
      <alignment horizontal="right" vertical="center" wrapText="1" shrinkToFit="1"/>
    </xf>
    <xf numFmtId="177" fontId="3" fillId="2" borderId="6" xfId="0" applyNumberFormat="1" applyFont="1" applyFill="1" applyBorder="1" applyAlignment="1">
      <alignment horizontal="right" vertical="center" wrapText="1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right" vertical="center" shrinkToFit="1"/>
    </xf>
    <xf numFmtId="177" fontId="3" fillId="2" borderId="5" xfId="0" applyNumberFormat="1" applyFont="1" applyFill="1" applyBorder="1" applyAlignment="1">
      <alignment horizontal="right" vertical="center" wrapText="1" shrinkToFit="1"/>
    </xf>
    <xf numFmtId="177" fontId="3" fillId="2" borderId="22" xfId="0" applyNumberFormat="1" applyFont="1" applyFill="1" applyBorder="1" applyAlignment="1">
      <alignment horizontal="right" vertical="center" wrapText="1" shrinkToFit="1"/>
    </xf>
    <xf numFmtId="177" fontId="0" fillId="2" borderId="5" xfId="0" applyNumberFormat="1" applyFill="1" applyBorder="1" applyAlignment="1">
      <alignment horizontal="right" vertical="center" wrapText="1" shrinkToFit="1"/>
    </xf>
    <xf numFmtId="177" fontId="0" fillId="2" borderId="22" xfId="0" applyNumberFormat="1" applyFill="1" applyBorder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0"/>
  <sheetViews>
    <sheetView view="pageBreakPreview" zoomScaleNormal="100" workbookViewId="0">
      <pane ySplit="2" topLeftCell="A3" activePane="bottomLeft" state="frozen"/>
      <selection activeCell="G35" sqref="G35"/>
      <selection pane="bottomLeft" sqref="A1:A2"/>
    </sheetView>
  </sheetViews>
  <sheetFormatPr defaultColWidth="12.125" defaultRowHeight="13.5"/>
  <cols>
    <col min="1" max="1" width="12.125" customWidth="1"/>
    <col min="2" max="4" width="12.125" style="6" customWidth="1"/>
    <col min="5" max="5" width="8" style="1" bestFit="1" customWidth="1"/>
    <col min="6" max="6" width="12.125" style="6" customWidth="1"/>
    <col min="7" max="7" width="7.5" style="1" customWidth="1"/>
  </cols>
  <sheetData>
    <row r="1" spans="1:8" ht="20.100000000000001" customHeight="1">
      <c r="A1" s="65" t="s">
        <v>40</v>
      </c>
      <c r="B1" s="67" t="s">
        <v>12</v>
      </c>
      <c r="C1" s="68"/>
      <c r="D1" s="68"/>
      <c r="E1" s="69"/>
      <c r="F1" s="70" t="s">
        <v>0</v>
      </c>
      <c r="G1" s="71"/>
    </row>
    <row r="2" spans="1:8" s="9" customFormat="1" ht="20.100000000000001" customHeight="1">
      <c r="A2" s="66"/>
      <c r="B2" s="5" t="s">
        <v>1</v>
      </c>
      <c r="C2" s="7" t="s">
        <v>2</v>
      </c>
      <c r="D2" s="7" t="s">
        <v>3</v>
      </c>
      <c r="E2" s="2" t="s">
        <v>11</v>
      </c>
      <c r="F2" s="12"/>
      <c r="G2" s="3" t="s">
        <v>11</v>
      </c>
    </row>
    <row r="3" spans="1:8" ht="20.100000000000001" customHeight="1">
      <c r="A3" s="22" t="s">
        <v>24</v>
      </c>
      <c r="B3" s="16">
        <v>140727</v>
      </c>
      <c r="C3" s="23">
        <v>160973</v>
      </c>
      <c r="D3" s="10">
        <f t="shared" ref="D3:D21" si="0">B3+C3</f>
        <v>301700</v>
      </c>
      <c r="E3" s="11" t="s">
        <v>25</v>
      </c>
      <c r="F3" s="16">
        <v>135757</v>
      </c>
      <c r="G3" s="11" t="s">
        <v>26</v>
      </c>
      <c r="H3" s="13"/>
    </row>
    <row r="4" spans="1:8" ht="20.100000000000001" customHeight="1">
      <c r="A4" s="18" t="s">
        <v>5</v>
      </c>
      <c r="B4" s="14">
        <v>140668</v>
      </c>
      <c r="C4" s="19">
        <v>160936</v>
      </c>
      <c r="D4" s="8">
        <f t="shared" si="0"/>
        <v>301604</v>
      </c>
      <c r="E4" s="4">
        <f>IF(D4=0,0,SUM(D4-D3))</f>
        <v>-96</v>
      </c>
      <c r="F4" s="14">
        <v>135807</v>
      </c>
      <c r="G4" s="4">
        <f t="shared" ref="G4:G21" si="1">IF(F4=0,0,SUM(F4-F3))</f>
        <v>50</v>
      </c>
      <c r="H4" s="13"/>
    </row>
    <row r="5" spans="1:8" ht="20.100000000000001" customHeight="1">
      <c r="A5" s="22" t="s">
        <v>6</v>
      </c>
      <c r="B5" s="16">
        <v>140531</v>
      </c>
      <c r="C5" s="23">
        <v>160799</v>
      </c>
      <c r="D5" s="10">
        <f t="shared" si="0"/>
        <v>301330</v>
      </c>
      <c r="E5" s="11">
        <f t="shared" ref="E5:E21" si="2">IF(D5=0,0,SUM(D5-D4))</f>
        <v>-274</v>
      </c>
      <c r="F5" s="16">
        <v>135770</v>
      </c>
      <c r="G5" s="11">
        <f t="shared" si="1"/>
        <v>-37</v>
      </c>
      <c r="H5" s="13"/>
    </row>
    <row r="6" spans="1:8" ht="20.100000000000001" customHeight="1">
      <c r="A6" s="18" t="s">
        <v>7</v>
      </c>
      <c r="B6" s="14">
        <v>140487</v>
      </c>
      <c r="C6" s="19">
        <v>160722</v>
      </c>
      <c r="D6" s="8">
        <f t="shared" si="0"/>
        <v>301209</v>
      </c>
      <c r="E6" s="4">
        <f t="shared" si="2"/>
        <v>-121</v>
      </c>
      <c r="F6" s="14">
        <v>135801</v>
      </c>
      <c r="G6" s="4">
        <f t="shared" si="1"/>
        <v>31</v>
      </c>
      <c r="H6" s="13"/>
    </row>
    <row r="7" spans="1:8" ht="20.100000000000001" customHeight="1">
      <c r="A7" s="22" t="s">
        <v>8</v>
      </c>
      <c r="B7" s="16">
        <v>140395</v>
      </c>
      <c r="C7" s="23">
        <v>160613</v>
      </c>
      <c r="D7" s="10">
        <f t="shared" si="0"/>
        <v>301008</v>
      </c>
      <c r="E7" s="11">
        <f t="shared" si="2"/>
        <v>-201</v>
      </c>
      <c r="F7" s="16">
        <v>135751</v>
      </c>
      <c r="G7" s="11">
        <f t="shared" si="1"/>
        <v>-50</v>
      </c>
      <c r="H7" s="13"/>
    </row>
    <row r="8" spans="1:8" ht="20.100000000000001" customHeight="1">
      <c r="A8" s="18" t="s">
        <v>9</v>
      </c>
      <c r="B8" s="14">
        <v>140308</v>
      </c>
      <c r="C8" s="19">
        <v>160484</v>
      </c>
      <c r="D8" s="8">
        <f t="shared" si="0"/>
        <v>300792</v>
      </c>
      <c r="E8" s="4">
        <f t="shared" si="2"/>
        <v>-216</v>
      </c>
      <c r="F8" s="14">
        <v>135679</v>
      </c>
      <c r="G8" s="4">
        <f t="shared" si="1"/>
        <v>-72</v>
      </c>
      <c r="H8" s="13"/>
    </row>
    <row r="9" spans="1:8" ht="20.100000000000001" customHeight="1">
      <c r="A9" s="22" t="s">
        <v>22</v>
      </c>
      <c r="B9" s="16">
        <v>140124</v>
      </c>
      <c r="C9" s="23">
        <v>160424</v>
      </c>
      <c r="D9" s="10">
        <f t="shared" si="0"/>
        <v>300548</v>
      </c>
      <c r="E9" s="11">
        <f t="shared" si="2"/>
        <v>-244</v>
      </c>
      <c r="F9" s="16">
        <v>135581</v>
      </c>
      <c r="G9" s="11">
        <f t="shared" si="1"/>
        <v>-98</v>
      </c>
      <c r="H9" s="13"/>
    </row>
    <row r="10" spans="1:8" ht="20.100000000000001" customHeight="1">
      <c r="A10" s="18" t="s">
        <v>13</v>
      </c>
      <c r="B10" s="14">
        <v>140006</v>
      </c>
      <c r="C10" s="19">
        <v>160308</v>
      </c>
      <c r="D10" s="8">
        <f t="shared" si="0"/>
        <v>300314</v>
      </c>
      <c r="E10" s="4">
        <f t="shared" si="2"/>
        <v>-234</v>
      </c>
      <c r="F10" s="14">
        <v>135511</v>
      </c>
      <c r="G10" s="4">
        <f t="shared" si="1"/>
        <v>-70</v>
      </c>
      <c r="H10" s="13"/>
    </row>
    <row r="11" spans="1:8" ht="20.100000000000001" customHeight="1">
      <c r="A11" s="22" t="s">
        <v>10</v>
      </c>
      <c r="B11" s="16">
        <v>139015</v>
      </c>
      <c r="C11" s="23">
        <v>159447</v>
      </c>
      <c r="D11" s="10">
        <f t="shared" si="0"/>
        <v>298462</v>
      </c>
      <c r="E11" s="11">
        <f t="shared" si="2"/>
        <v>-1852</v>
      </c>
      <c r="F11" s="16">
        <v>135118</v>
      </c>
      <c r="G11" s="11">
        <f t="shared" si="1"/>
        <v>-393</v>
      </c>
      <c r="H11" s="13"/>
    </row>
    <row r="12" spans="1:8" ht="20.100000000000001" customHeight="1">
      <c r="A12" s="18" t="s">
        <v>14</v>
      </c>
      <c r="B12" s="14">
        <v>139655</v>
      </c>
      <c r="C12" s="19">
        <v>159741</v>
      </c>
      <c r="D12" s="8">
        <f t="shared" si="0"/>
        <v>299396</v>
      </c>
      <c r="E12" s="4">
        <f t="shared" si="2"/>
        <v>934</v>
      </c>
      <c r="F12" s="14">
        <v>136006</v>
      </c>
      <c r="G12" s="4">
        <f t="shared" si="1"/>
        <v>888</v>
      </c>
      <c r="H12" s="13"/>
    </row>
    <row r="13" spans="1:8" ht="20.100000000000001" customHeight="1">
      <c r="A13" s="20" t="s">
        <v>4</v>
      </c>
      <c r="B13" s="15">
        <v>139604</v>
      </c>
      <c r="C13" s="21">
        <v>159645</v>
      </c>
      <c r="D13" s="10">
        <f t="shared" si="0"/>
        <v>299249</v>
      </c>
      <c r="E13" s="11">
        <f t="shared" si="2"/>
        <v>-147</v>
      </c>
      <c r="F13" s="15">
        <v>136041</v>
      </c>
      <c r="G13" s="11">
        <f t="shared" si="1"/>
        <v>35</v>
      </c>
      <c r="H13" s="13"/>
    </row>
    <row r="14" spans="1:8" ht="20.100000000000001" customHeight="1">
      <c r="A14" s="24" t="s">
        <v>15</v>
      </c>
      <c r="B14" s="17">
        <v>139551</v>
      </c>
      <c r="C14" s="25">
        <v>159599</v>
      </c>
      <c r="D14" s="8">
        <f t="shared" si="0"/>
        <v>299150</v>
      </c>
      <c r="E14" s="4">
        <f t="shared" si="2"/>
        <v>-99</v>
      </c>
      <c r="F14" s="17">
        <v>136058</v>
      </c>
      <c r="G14" s="4">
        <f t="shared" si="1"/>
        <v>17</v>
      </c>
      <c r="H14" s="13"/>
    </row>
    <row r="15" spans="1:8" ht="20.100000000000001" customHeight="1">
      <c r="A15" s="20" t="s">
        <v>16</v>
      </c>
      <c r="B15" s="15">
        <v>139616</v>
      </c>
      <c r="C15" s="21">
        <v>159562</v>
      </c>
      <c r="D15" s="10">
        <f t="shared" si="0"/>
        <v>299178</v>
      </c>
      <c r="E15" s="11">
        <f t="shared" si="2"/>
        <v>28</v>
      </c>
      <c r="F15" s="15">
        <v>136236</v>
      </c>
      <c r="G15" s="11">
        <f t="shared" si="1"/>
        <v>178</v>
      </c>
      <c r="H15" s="13"/>
    </row>
    <row r="16" spans="1:8" ht="20.100000000000001" customHeight="1">
      <c r="A16" s="24" t="s">
        <v>21</v>
      </c>
      <c r="B16" s="17">
        <v>139541</v>
      </c>
      <c r="C16" s="25">
        <v>159528</v>
      </c>
      <c r="D16" s="8">
        <f t="shared" si="0"/>
        <v>299069</v>
      </c>
      <c r="E16" s="4">
        <f t="shared" si="2"/>
        <v>-109</v>
      </c>
      <c r="F16" s="17">
        <v>136293</v>
      </c>
      <c r="G16" s="4">
        <f t="shared" si="1"/>
        <v>57</v>
      </c>
      <c r="H16" s="13"/>
    </row>
    <row r="17" spans="1:8" ht="20.100000000000001" customHeight="1">
      <c r="A17" s="20" t="s">
        <v>17</v>
      </c>
      <c r="B17" s="15">
        <v>139448</v>
      </c>
      <c r="C17" s="21">
        <v>159418</v>
      </c>
      <c r="D17" s="10">
        <f t="shared" si="0"/>
        <v>298866</v>
      </c>
      <c r="E17" s="11">
        <f t="shared" si="2"/>
        <v>-203</v>
      </c>
      <c r="F17" s="15">
        <v>136283</v>
      </c>
      <c r="G17" s="11">
        <f t="shared" si="1"/>
        <v>-10</v>
      </c>
      <c r="H17" s="13"/>
    </row>
    <row r="18" spans="1:8" ht="20.100000000000001" customHeight="1">
      <c r="A18" s="24" t="s">
        <v>18</v>
      </c>
      <c r="B18" s="17">
        <v>139414</v>
      </c>
      <c r="C18" s="25">
        <v>159333</v>
      </c>
      <c r="D18" s="8">
        <f t="shared" si="0"/>
        <v>298747</v>
      </c>
      <c r="E18" s="4">
        <f t="shared" si="2"/>
        <v>-119</v>
      </c>
      <c r="F18" s="17">
        <v>136333</v>
      </c>
      <c r="G18" s="4">
        <f t="shared" si="1"/>
        <v>50</v>
      </c>
      <c r="H18" s="13"/>
    </row>
    <row r="19" spans="1:8" ht="20.100000000000001" customHeight="1">
      <c r="A19" s="20" t="s">
        <v>19</v>
      </c>
      <c r="B19" s="15">
        <v>139345</v>
      </c>
      <c r="C19" s="21">
        <v>159251</v>
      </c>
      <c r="D19" s="10">
        <f t="shared" si="0"/>
        <v>298596</v>
      </c>
      <c r="E19" s="11">
        <f t="shared" si="2"/>
        <v>-151</v>
      </c>
      <c r="F19" s="15">
        <v>136325</v>
      </c>
      <c r="G19" s="11">
        <f t="shared" si="1"/>
        <v>-8</v>
      </c>
      <c r="H19" s="13"/>
    </row>
    <row r="20" spans="1:8" ht="20.100000000000001" customHeight="1">
      <c r="A20" s="24" t="s">
        <v>20</v>
      </c>
      <c r="B20" s="17">
        <v>139271</v>
      </c>
      <c r="C20" s="25">
        <v>159145</v>
      </c>
      <c r="D20" s="8">
        <f t="shared" si="0"/>
        <v>298416</v>
      </c>
      <c r="E20" s="4">
        <f t="shared" si="2"/>
        <v>-180</v>
      </c>
      <c r="F20" s="17">
        <v>136339</v>
      </c>
      <c r="G20" s="4">
        <f t="shared" si="1"/>
        <v>14</v>
      </c>
      <c r="H20" s="13"/>
    </row>
    <row r="21" spans="1:8" ht="20.100000000000001" customHeight="1">
      <c r="A21" s="20" t="s">
        <v>23</v>
      </c>
      <c r="B21" s="15">
        <v>139094</v>
      </c>
      <c r="C21" s="21">
        <v>158990</v>
      </c>
      <c r="D21" s="10">
        <f t="shared" si="0"/>
        <v>298084</v>
      </c>
      <c r="E21" s="11">
        <f t="shared" si="2"/>
        <v>-332</v>
      </c>
      <c r="F21" s="15">
        <v>136227</v>
      </c>
      <c r="G21" s="11">
        <f t="shared" si="1"/>
        <v>-112</v>
      </c>
      <c r="H21" s="13"/>
    </row>
    <row r="22" spans="1:8" ht="20.100000000000001" customHeight="1">
      <c r="A22" s="18" t="s">
        <v>13</v>
      </c>
      <c r="B22" s="17">
        <v>139032</v>
      </c>
      <c r="C22" s="25">
        <v>158856</v>
      </c>
      <c r="D22" s="8">
        <f t="shared" ref="D22:D35" si="3">B22+C22</f>
        <v>297888</v>
      </c>
      <c r="E22" s="4">
        <f t="shared" ref="E22:E36" si="4">IF(D22=0,0,SUM(D22-D21))</f>
        <v>-196</v>
      </c>
      <c r="F22" s="17">
        <v>136166</v>
      </c>
      <c r="G22" s="4">
        <f t="shared" ref="G22:G36" si="5">IF(F22=0,0,SUM(F22-F21))</f>
        <v>-61</v>
      </c>
      <c r="H22" s="13"/>
    </row>
    <row r="23" spans="1:8" ht="20.100000000000001" customHeight="1">
      <c r="A23" s="35" t="s">
        <v>27</v>
      </c>
      <c r="B23" s="72">
        <v>138133</v>
      </c>
      <c r="C23" s="76">
        <v>158082</v>
      </c>
      <c r="D23" s="78">
        <f t="shared" si="3"/>
        <v>296215</v>
      </c>
      <c r="E23" s="74">
        <f t="shared" si="4"/>
        <v>-1673</v>
      </c>
      <c r="F23" s="72">
        <v>135915</v>
      </c>
      <c r="G23" s="74">
        <f t="shared" si="5"/>
        <v>-251</v>
      </c>
      <c r="H23" s="13"/>
    </row>
    <row r="24" spans="1:8" ht="20.100000000000001" customHeight="1">
      <c r="A24" s="29" t="s">
        <v>42</v>
      </c>
      <c r="B24" s="73"/>
      <c r="C24" s="77"/>
      <c r="D24" s="79"/>
      <c r="E24" s="75"/>
      <c r="F24" s="73"/>
      <c r="G24" s="75"/>
      <c r="H24" s="13"/>
    </row>
    <row r="25" spans="1:8" ht="20.100000000000001" customHeight="1">
      <c r="A25" s="26" t="s">
        <v>29</v>
      </c>
      <c r="B25" s="17">
        <v>138655</v>
      </c>
      <c r="C25" s="25">
        <v>158299</v>
      </c>
      <c r="D25" s="8">
        <f t="shared" si="3"/>
        <v>296954</v>
      </c>
      <c r="E25" s="4">
        <f>IF(D25=0,0,SUM(D25-D23))</f>
        <v>739</v>
      </c>
      <c r="F25" s="17">
        <v>136546</v>
      </c>
      <c r="G25" s="4">
        <f>IF(F25=0,0,SUM(F25-F23))</f>
        <v>631</v>
      </c>
      <c r="H25" s="13"/>
    </row>
    <row r="26" spans="1:8" ht="20.100000000000001" customHeight="1">
      <c r="A26" s="27" t="s">
        <v>30</v>
      </c>
      <c r="B26" s="15">
        <v>138573</v>
      </c>
      <c r="C26" s="21">
        <v>158268</v>
      </c>
      <c r="D26" s="10">
        <f t="shared" si="3"/>
        <v>296841</v>
      </c>
      <c r="E26" s="11">
        <f t="shared" si="4"/>
        <v>-113</v>
      </c>
      <c r="F26" s="15">
        <v>136561</v>
      </c>
      <c r="G26" s="11">
        <f t="shared" si="5"/>
        <v>15</v>
      </c>
      <c r="H26" s="13"/>
    </row>
    <row r="27" spans="1:8" ht="20.100000000000001" customHeight="1">
      <c r="A27" s="28" t="s">
        <v>31</v>
      </c>
      <c r="B27" s="17">
        <v>138465</v>
      </c>
      <c r="C27" s="25">
        <v>158185</v>
      </c>
      <c r="D27" s="8">
        <f t="shared" si="3"/>
        <v>296650</v>
      </c>
      <c r="E27" s="4">
        <f t="shared" si="4"/>
        <v>-191</v>
      </c>
      <c r="F27" s="17">
        <v>136543</v>
      </c>
      <c r="G27" s="4">
        <f t="shared" si="5"/>
        <v>-18</v>
      </c>
      <c r="H27" s="13"/>
    </row>
    <row r="28" spans="1:8" ht="20.100000000000001" customHeight="1">
      <c r="A28" s="27" t="s">
        <v>32</v>
      </c>
      <c r="B28" s="15">
        <v>138403</v>
      </c>
      <c r="C28" s="21">
        <v>158159</v>
      </c>
      <c r="D28" s="10">
        <f t="shared" si="3"/>
        <v>296562</v>
      </c>
      <c r="E28" s="11">
        <f t="shared" si="4"/>
        <v>-88</v>
      </c>
      <c r="F28" s="15">
        <v>136599</v>
      </c>
      <c r="G28" s="11">
        <f t="shared" si="5"/>
        <v>56</v>
      </c>
      <c r="H28" s="13"/>
    </row>
    <row r="29" spans="1:8" ht="20.100000000000001" customHeight="1">
      <c r="A29" s="28" t="s">
        <v>33</v>
      </c>
      <c r="B29" s="17">
        <v>138416</v>
      </c>
      <c r="C29" s="25">
        <v>158069</v>
      </c>
      <c r="D29" s="8">
        <f t="shared" si="3"/>
        <v>296485</v>
      </c>
      <c r="E29" s="4">
        <f t="shared" si="4"/>
        <v>-77</v>
      </c>
      <c r="F29" s="17">
        <v>136667</v>
      </c>
      <c r="G29" s="4">
        <f t="shared" si="5"/>
        <v>68</v>
      </c>
      <c r="H29" s="13"/>
    </row>
    <row r="30" spans="1:8" ht="20.100000000000001" customHeight="1">
      <c r="A30" s="27" t="s">
        <v>34</v>
      </c>
      <c r="B30" s="15">
        <v>138299</v>
      </c>
      <c r="C30" s="21">
        <v>157994</v>
      </c>
      <c r="D30" s="10">
        <f t="shared" si="3"/>
        <v>296293</v>
      </c>
      <c r="E30" s="11">
        <f t="shared" si="4"/>
        <v>-192</v>
      </c>
      <c r="F30" s="15">
        <v>136612</v>
      </c>
      <c r="G30" s="11">
        <f t="shared" si="5"/>
        <v>-55</v>
      </c>
      <c r="H30" s="13"/>
    </row>
    <row r="31" spans="1:8" ht="20.100000000000001" customHeight="1">
      <c r="A31" s="28" t="s">
        <v>35</v>
      </c>
      <c r="B31" s="17">
        <v>138269</v>
      </c>
      <c r="C31" s="25">
        <v>157933</v>
      </c>
      <c r="D31" s="8">
        <f t="shared" si="3"/>
        <v>296202</v>
      </c>
      <c r="E31" s="4">
        <f t="shared" si="4"/>
        <v>-91</v>
      </c>
      <c r="F31" s="17">
        <v>136627</v>
      </c>
      <c r="G31" s="4">
        <f t="shared" si="5"/>
        <v>15</v>
      </c>
      <c r="H31" s="13"/>
    </row>
    <row r="32" spans="1:8" ht="20.100000000000001" customHeight="1">
      <c r="A32" s="27" t="s">
        <v>36</v>
      </c>
      <c r="B32" s="15">
        <v>138232</v>
      </c>
      <c r="C32" s="21">
        <v>157867</v>
      </c>
      <c r="D32" s="10">
        <f t="shared" si="3"/>
        <v>296099</v>
      </c>
      <c r="E32" s="11">
        <f t="shared" si="4"/>
        <v>-103</v>
      </c>
      <c r="F32" s="15">
        <v>136614</v>
      </c>
      <c r="G32" s="11">
        <f t="shared" si="5"/>
        <v>-13</v>
      </c>
      <c r="H32" s="13"/>
    </row>
    <row r="33" spans="1:8" ht="20.100000000000001" customHeight="1">
      <c r="A33" s="28" t="s">
        <v>37</v>
      </c>
      <c r="B33" s="17">
        <v>138135</v>
      </c>
      <c r="C33" s="25">
        <v>157763</v>
      </c>
      <c r="D33" s="8">
        <f t="shared" si="3"/>
        <v>295898</v>
      </c>
      <c r="E33" s="4">
        <f t="shared" si="4"/>
        <v>-201</v>
      </c>
      <c r="F33" s="17">
        <v>136561</v>
      </c>
      <c r="G33" s="4">
        <f t="shared" si="5"/>
        <v>-53</v>
      </c>
      <c r="H33" s="13"/>
    </row>
    <row r="34" spans="1:8" ht="20.100000000000001" customHeight="1">
      <c r="A34" s="27" t="s">
        <v>38</v>
      </c>
      <c r="B34" s="15">
        <v>137957</v>
      </c>
      <c r="C34" s="21">
        <v>157636</v>
      </c>
      <c r="D34" s="10">
        <f t="shared" si="3"/>
        <v>295593</v>
      </c>
      <c r="E34" s="11">
        <f t="shared" si="4"/>
        <v>-305</v>
      </c>
      <c r="F34" s="15">
        <v>136442</v>
      </c>
      <c r="G34" s="11">
        <f t="shared" si="5"/>
        <v>-119</v>
      </c>
      <c r="H34" s="13"/>
    </row>
    <row r="35" spans="1:8" ht="20.100000000000001" customHeight="1">
      <c r="A35" s="26" t="s">
        <v>39</v>
      </c>
      <c r="B35" s="17">
        <v>137871</v>
      </c>
      <c r="C35" s="25">
        <v>157499</v>
      </c>
      <c r="D35" s="8">
        <f t="shared" si="3"/>
        <v>295370</v>
      </c>
      <c r="E35" s="4">
        <f t="shared" si="4"/>
        <v>-223</v>
      </c>
      <c r="F35" s="17">
        <v>136385</v>
      </c>
      <c r="G35" s="4">
        <f t="shared" si="5"/>
        <v>-57</v>
      </c>
      <c r="H35" s="13"/>
    </row>
    <row r="36" spans="1:8" ht="20.100000000000001" customHeight="1" thickBot="1">
      <c r="A36" s="30" t="s">
        <v>28</v>
      </c>
      <c r="B36" s="31">
        <v>137014</v>
      </c>
      <c r="C36" s="32">
        <v>156845</v>
      </c>
      <c r="D36" s="33">
        <v>293859</v>
      </c>
      <c r="E36" s="34">
        <f t="shared" si="4"/>
        <v>-1511</v>
      </c>
      <c r="F36" s="31">
        <v>136173</v>
      </c>
      <c r="G36" s="34">
        <f t="shared" si="5"/>
        <v>-212</v>
      </c>
      <c r="H36" s="13"/>
    </row>
    <row r="38" spans="1:8" ht="18" customHeight="1">
      <c r="A38" t="s">
        <v>61</v>
      </c>
    </row>
    <row r="39" spans="1:8" ht="18" customHeight="1">
      <c r="A39" t="s">
        <v>41</v>
      </c>
    </row>
    <row r="40" spans="1:8" ht="18" customHeight="1">
      <c r="A40" t="s">
        <v>43</v>
      </c>
    </row>
  </sheetData>
  <mergeCells count="9">
    <mergeCell ref="A1:A2"/>
    <mergeCell ref="B1:E1"/>
    <mergeCell ref="F1:G1"/>
    <mergeCell ref="F23:F24"/>
    <mergeCell ref="G23:G24"/>
    <mergeCell ref="B23:B24"/>
    <mergeCell ref="C23:C24"/>
    <mergeCell ref="D23:D24"/>
    <mergeCell ref="E23:E24"/>
  </mergeCells>
  <phoneticPr fontId="1"/>
  <dataValidations count="1">
    <dataValidation imeMode="halfAlpha" allowBlank="1" showInputMessage="1" showErrorMessage="1" sqref="B3:G36"/>
  </dataValidations>
  <pageMargins left="1.2204724409448819" right="0.6692913385826772" top="0.98425196850393704" bottom="0.78740157480314965" header="0.51181102362204722" footer="0.31496062992125984"/>
  <pageSetup paperSize="9" scale="97" orientation="portrait" verticalDpi="300" r:id="rId1"/>
  <headerFooter alignWithMargins="0">
    <oddHeader>&amp;C&amp;16青森市住民登録人口及び世帯数&amp;R（住民基本台帳しらべ）</oddHeader>
    <oddFooter xml:space="preserve">&amp;R《平成２６年３月まで：各月末日現在の数値》
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G35" sqref="G35"/>
      <selection pane="bottomLeft" sqref="A1:A2"/>
    </sheetView>
  </sheetViews>
  <sheetFormatPr defaultColWidth="12.125" defaultRowHeight="13.5"/>
  <cols>
    <col min="1" max="1" width="12.125" customWidth="1"/>
    <col min="2" max="4" width="12.125" style="6" customWidth="1"/>
    <col min="5" max="5" width="8" style="1" bestFit="1" customWidth="1"/>
    <col min="6" max="6" width="12.125" style="6" customWidth="1"/>
    <col min="7" max="7" width="7.5" style="1" customWidth="1"/>
  </cols>
  <sheetData>
    <row r="1" spans="1:8" ht="20.100000000000001" customHeight="1">
      <c r="A1" s="65" t="s">
        <v>40</v>
      </c>
      <c r="B1" s="67" t="s">
        <v>12</v>
      </c>
      <c r="C1" s="68"/>
      <c r="D1" s="68"/>
      <c r="E1" s="69"/>
      <c r="F1" s="70" t="s">
        <v>0</v>
      </c>
      <c r="G1" s="71"/>
    </row>
    <row r="2" spans="1:8" s="9" customFormat="1" ht="20.100000000000001" customHeight="1">
      <c r="A2" s="66"/>
      <c r="B2" s="5" t="s">
        <v>1</v>
      </c>
      <c r="C2" s="7" t="s">
        <v>2</v>
      </c>
      <c r="D2" s="7" t="s">
        <v>3</v>
      </c>
      <c r="E2" s="2" t="s">
        <v>11</v>
      </c>
      <c r="F2" s="12"/>
      <c r="G2" s="3" t="s">
        <v>11</v>
      </c>
    </row>
    <row r="3" spans="1:8" ht="20.100000000000001" customHeight="1">
      <c r="A3" s="18" t="s">
        <v>44</v>
      </c>
      <c r="B3" s="14">
        <v>137370</v>
      </c>
      <c r="C3" s="19">
        <v>157068</v>
      </c>
      <c r="D3" s="8">
        <f t="shared" ref="D3:D35" si="0">B3+C3</f>
        <v>294438</v>
      </c>
      <c r="E3" s="4">
        <v>579</v>
      </c>
      <c r="F3" s="14">
        <v>136863</v>
      </c>
      <c r="G3" s="4">
        <v>690</v>
      </c>
      <c r="H3" s="13"/>
    </row>
    <row r="4" spans="1:8" ht="20.100000000000001" customHeight="1">
      <c r="A4" s="22" t="s">
        <v>30</v>
      </c>
      <c r="B4" s="16">
        <v>137318</v>
      </c>
      <c r="C4" s="23">
        <v>156968</v>
      </c>
      <c r="D4" s="10">
        <f t="shared" si="0"/>
        <v>294286</v>
      </c>
      <c r="E4" s="11">
        <f>IF(D4=0,0,SUM(D4-D3))</f>
        <v>-152</v>
      </c>
      <c r="F4" s="16">
        <v>136831</v>
      </c>
      <c r="G4" s="11">
        <f t="shared" ref="G4:G35" si="1">IF(F4=0,0,SUM(F4-F3))</f>
        <v>-32</v>
      </c>
      <c r="H4" s="13"/>
    </row>
    <row r="5" spans="1:8" ht="20.100000000000001" customHeight="1">
      <c r="A5" s="18" t="s">
        <v>31</v>
      </c>
      <c r="B5" s="14">
        <v>137174</v>
      </c>
      <c r="C5" s="19">
        <v>156881</v>
      </c>
      <c r="D5" s="8">
        <f t="shared" si="0"/>
        <v>294055</v>
      </c>
      <c r="E5" s="4">
        <f t="shared" ref="E5:E35" si="2">IF(D5=0,0,SUM(D5-D4))</f>
        <v>-231</v>
      </c>
      <c r="F5" s="14">
        <v>136802</v>
      </c>
      <c r="G5" s="4">
        <f t="shared" si="1"/>
        <v>-29</v>
      </c>
      <c r="H5" s="13"/>
    </row>
    <row r="6" spans="1:8" ht="20.100000000000001" customHeight="1">
      <c r="A6" s="22" t="s">
        <v>32</v>
      </c>
      <c r="B6" s="16">
        <v>137136</v>
      </c>
      <c r="C6" s="23">
        <v>156786</v>
      </c>
      <c r="D6" s="10">
        <f t="shared" si="0"/>
        <v>293922</v>
      </c>
      <c r="E6" s="11">
        <f t="shared" si="2"/>
        <v>-133</v>
      </c>
      <c r="F6" s="16">
        <v>136843</v>
      </c>
      <c r="G6" s="11">
        <f t="shared" si="1"/>
        <v>41</v>
      </c>
      <c r="H6" s="13"/>
    </row>
    <row r="7" spans="1:8" ht="20.100000000000001" customHeight="1">
      <c r="A7" s="18" t="s">
        <v>33</v>
      </c>
      <c r="B7" s="14">
        <v>137014</v>
      </c>
      <c r="C7" s="19">
        <v>156662</v>
      </c>
      <c r="D7" s="8">
        <f t="shared" si="0"/>
        <v>293676</v>
      </c>
      <c r="E7" s="4">
        <f t="shared" si="2"/>
        <v>-246</v>
      </c>
      <c r="F7" s="14">
        <v>136795</v>
      </c>
      <c r="G7" s="4">
        <f t="shared" si="1"/>
        <v>-48</v>
      </c>
      <c r="H7" s="13"/>
    </row>
    <row r="8" spans="1:8" ht="20.100000000000001" customHeight="1">
      <c r="A8" s="22" t="s">
        <v>34</v>
      </c>
      <c r="B8" s="16">
        <v>136908</v>
      </c>
      <c r="C8" s="23">
        <v>156620</v>
      </c>
      <c r="D8" s="10">
        <f t="shared" si="0"/>
        <v>293528</v>
      </c>
      <c r="E8" s="11">
        <f t="shared" si="2"/>
        <v>-148</v>
      </c>
      <c r="F8" s="16">
        <v>136753</v>
      </c>
      <c r="G8" s="11">
        <f t="shared" si="1"/>
        <v>-42</v>
      </c>
      <c r="H8" s="13"/>
    </row>
    <row r="9" spans="1:8" ht="20.100000000000001" customHeight="1">
      <c r="A9" s="18" t="s">
        <v>35</v>
      </c>
      <c r="B9" s="14">
        <v>136802</v>
      </c>
      <c r="C9" s="19">
        <v>156554</v>
      </c>
      <c r="D9" s="8">
        <f t="shared" si="0"/>
        <v>293356</v>
      </c>
      <c r="E9" s="4">
        <f t="shared" si="2"/>
        <v>-172</v>
      </c>
      <c r="F9" s="14">
        <v>136792</v>
      </c>
      <c r="G9" s="4">
        <f t="shared" si="1"/>
        <v>39</v>
      </c>
      <c r="H9" s="13"/>
    </row>
    <row r="10" spans="1:8" ht="20.100000000000001" customHeight="1">
      <c r="A10" s="22" t="s">
        <v>36</v>
      </c>
      <c r="B10" s="16">
        <v>136722</v>
      </c>
      <c r="C10" s="23">
        <v>156453</v>
      </c>
      <c r="D10" s="10">
        <f t="shared" si="0"/>
        <v>293175</v>
      </c>
      <c r="E10" s="11">
        <f t="shared" si="2"/>
        <v>-181</v>
      </c>
      <c r="F10" s="16">
        <v>136736</v>
      </c>
      <c r="G10" s="11">
        <f t="shared" si="1"/>
        <v>-56</v>
      </c>
      <c r="H10" s="13"/>
    </row>
    <row r="11" spans="1:8" ht="20.100000000000001" customHeight="1">
      <c r="A11" s="18" t="s">
        <v>45</v>
      </c>
      <c r="B11" s="14">
        <v>136644</v>
      </c>
      <c r="C11" s="19">
        <v>156422</v>
      </c>
      <c r="D11" s="8">
        <f t="shared" si="0"/>
        <v>293066</v>
      </c>
      <c r="E11" s="4">
        <f t="shared" si="2"/>
        <v>-109</v>
      </c>
      <c r="F11" s="14">
        <v>136713</v>
      </c>
      <c r="G11" s="4">
        <f t="shared" si="1"/>
        <v>-23</v>
      </c>
      <c r="H11" s="13"/>
    </row>
    <row r="12" spans="1:8" ht="20.100000000000001" customHeight="1">
      <c r="A12" s="20" t="s">
        <v>38</v>
      </c>
      <c r="B12" s="15">
        <v>136522</v>
      </c>
      <c r="C12" s="21">
        <v>156336</v>
      </c>
      <c r="D12" s="10">
        <f t="shared" si="0"/>
        <v>292858</v>
      </c>
      <c r="E12" s="11">
        <f t="shared" si="2"/>
        <v>-208</v>
      </c>
      <c r="F12" s="15">
        <v>136662</v>
      </c>
      <c r="G12" s="11">
        <f t="shared" si="1"/>
        <v>-51</v>
      </c>
      <c r="H12" s="13"/>
    </row>
    <row r="13" spans="1:8" ht="20.100000000000001" customHeight="1">
      <c r="A13" s="24" t="s">
        <v>39</v>
      </c>
      <c r="B13" s="17">
        <v>136365</v>
      </c>
      <c r="C13" s="25">
        <v>156167</v>
      </c>
      <c r="D13" s="8">
        <f t="shared" si="0"/>
        <v>292532</v>
      </c>
      <c r="E13" s="4">
        <f t="shared" si="2"/>
        <v>-326</v>
      </c>
      <c r="F13" s="17">
        <v>136539</v>
      </c>
      <c r="G13" s="4">
        <f t="shared" si="1"/>
        <v>-123</v>
      </c>
      <c r="H13" s="13"/>
    </row>
    <row r="14" spans="1:8" ht="20.100000000000001" customHeight="1">
      <c r="A14" s="20" t="s">
        <v>28</v>
      </c>
      <c r="B14" s="15">
        <v>135305</v>
      </c>
      <c r="C14" s="21">
        <v>155416</v>
      </c>
      <c r="D14" s="10">
        <f t="shared" si="0"/>
        <v>290721</v>
      </c>
      <c r="E14" s="11">
        <f t="shared" si="2"/>
        <v>-1811</v>
      </c>
      <c r="F14" s="15">
        <v>136191</v>
      </c>
      <c r="G14" s="11">
        <f t="shared" si="1"/>
        <v>-348</v>
      </c>
      <c r="H14" s="13"/>
    </row>
    <row r="15" spans="1:8" ht="20.100000000000001" customHeight="1">
      <c r="A15" s="24" t="s">
        <v>29</v>
      </c>
      <c r="B15" s="17">
        <v>135829</v>
      </c>
      <c r="C15" s="25">
        <v>155613</v>
      </c>
      <c r="D15" s="8">
        <f t="shared" si="0"/>
        <v>291442</v>
      </c>
      <c r="E15" s="4">
        <f t="shared" si="2"/>
        <v>721</v>
      </c>
      <c r="F15" s="17">
        <v>136940</v>
      </c>
      <c r="G15" s="4">
        <f t="shared" si="1"/>
        <v>749</v>
      </c>
      <c r="H15" s="13"/>
    </row>
    <row r="16" spans="1:8" ht="20.100000000000001" customHeight="1">
      <c r="A16" s="20" t="s">
        <v>30</v>
      </c>
      <c r="B16" s="15">
        <v>135732</v>
      </c>
      <c r="C16" s="21">
        <v>155530</v>
      </c>
      <c r="D16" s="10">
        <f t="shared" si="0"/>
        <v>291262</v>
      </c>
      <c r="E16" s="11">
        <f t="shared" si="2"/>
        <v>-180</v>
      </c>
      <c r="F16" s="15">
        <v>136942</v>
      </c>
      <c r="G16" s="11">
        <f t="shared" si="1"/>
        <v>2</v>
      </c>
      <c r="H16" s="13"/>
    </row>
    <row r="17" spans="1:8" ht="20.100000000000001" customHeight="1">
      <c r="A17" s="24" t="s">
        <v>31</v>
      </c>
      <c r="B17" s="17">
        <v>135631</v>
      </c>
      <c r="C17" s="25">
        <v>155381</v>
      </c>
      <c r="D17" s="8">
        <f t="shared" si="0"/>
        <v>291012</v>
      </c>
      <c r="E17" s="4">
        <f t="shared" si="2"/>
        <v>-250</v>
      </c>
      <c r="F17" s="17">
        <v>136880</v>
      </c>
      <c r="G17" s="4">
        <f t="shared" si="1"/>
        <v>-62</v>
      </c>
      <c r="H17" s="13"/>
    </row>
    <row r="18" spans="1:8" ht="20.100000000000001" customHeight="1">
      <c r="A18" s="20" t="s">
        <v>32</v>
      </c>
      <c r="B18" s="15">
        <v>135582</v>
      </c>
      <c r="C18" s="21">
        <v>155302</v>
      </c>
      <c r="D18" s="10">
        <f t="shared" si="0"/>
        <v>290884</v>
      </c>
      <c r="E18" s="11">
        <f t="shared" si="2"/>
        <v>-128</v>
      </c>
      <c r="F18" s="15">
        <v>136864</v>
      </c>
      <c r="G18" s="11">
        <f t="shared" si="1"/>
        <v>-16</v>
      </c>
      <c r="H18" s="13"/>
    </row>
    <row r="19" spans="1:8" ht="20.100000000000001" customHeight="1">
      <c r="A19" s="24" t="s">
        <v>33</v>
      </c>
      <c r="B19" s="17">
        <v>135584</v>
      </c>
      <c r="C19" s="25">
        <v>155258</v>
      </c>
      <c r="D19" s="8">
        <f t="shared" si="0"/>
        <v>290842</v>
      </c>
      <c r="E19" s="4">
        <f t="shared" si="2"/>
        <v>-42</v>
      </c>
      <c r="F19" s="17">
        <v>136871</v>
      </c>
      <c r="G19" s="4">
        <f t="shared" si="1"/>
        <v>7</v>
      </c>
      <c r="H19" s="13"/>
    </row>
    <row r="20" spans="1:8" ht="20.100000000000001" customHeight="1">
      <c r="A20" s="20" t="s">
        <v>34</v>
      </c>
      <c r="B20" s="15">
        <v>135497</v>
      </c>
      <c r="C20" s="21">
        <v>155137</v>
      </c>
      <c r="D20" s="10">
        <f t="shared" si="0"/>
        <v>290634</v>
      </c>
      <c r="E20" s="11">
        <f t="shared" si="2"/>
        <v>-208</v>
      </c>
      <c r="F20" s="15">
        <v>136838</v>
      </c>
      <c r="G20" s="11">
        <f t="shared" si="1"/>
        <v>-33</v>
      </c>
      <c r="H20" s="13"/>
    </row>
    <row r="21" spans="1:8" ht="20.100000000000001" customHeight="1">
      <c r="A21" s="18" t="s">
        <v>35</v>
      </c>
      <c r="B21" s="17">
        <v>135459</v>
      </c>
      <c r="C21" s="25">
        <v>155070</v>
      </c>
      <c r="D21" s="8">
        <f t="shared" si="0"/>
        <v>290529</v>
      </c>
      <c r="E21" s="4">
        <f t="shared" si="2"/>
        <v>-105</v>
      </c>
      <c r="F21" s="17">
        <v>136875</v>
      </c>
      <c r="G21" s="4">
        <f t="shared" si="1"/>
        <v>37</v>
      </c>
      <c r="H21" s="13"/>
    </row>
    <row r="22" spans="1:8" ht="20.100000000000001" customHeight="1">
      <c r="A22" s="35" t="s">
        <v>36</v>
      </c>
      <c r="B22" s="36">
        <v>135364</v>
      </c>
      <c r="C22" s="37">
        <v>154957</v>
      </c>
      <c r="D22" s="38">
        <f t="shared" si="0"/>
        <v>290321</v>
      </c>
      <c r="E22" s="39">
        <f t="shared" si="2"/>
        <v>-208</v>
      </c>
      <c r="F22" s="36">
        <v>136799</v>
      </c>
      <c r="G22" s="39">
        <f t="shared" si="1"/>
        <v>-76</v>
      </c>
      <c r="H22" s="13"/>
    </row>
    <row r="23" spans="1:8" ht="20.100000000000001" customHeight="1">
      <c r="A23" s="26" t="s">
        <v>46</v>
      </c>
      <c r="B23" s="17">
        <v>135293</v>
      </c>
      <c r="C23" s="25">
        <v>154844</v>
      </c>
      <c r="D23" s="8">
        <f t="shared" si="0"/>
        <v>290137</v>
      </c>
      <c r="E23" s="4">
        <f t="shared" si="2"/>
        <v>-184</v>
      </c>
      <c r="F23" s="17">
        <v>136744</v>
      </c>
      <c r="G23" s="4">
        <f t="shared" si="1"/>
        <v>-55</v>
      </c>
      <c r="H23" s="13"/>
    </row>
    <row r="24" spans="1:8" ht="20.100000000000001" customHeight="1">
      <c r="A24" s="27" t="s">
        <v>38</v>
      </c>
      <c r="B24" s="15">
        <v>135115</v>
      </c>
      <c r="C24" s="21">
        <v>154713</v>
      </c>
      <c r="D24" s="10">
        <f t="shared" si="0"/>
        <v>289828</v>
      </c>
      <c r="E24" s="11">
        <f>IF(D24=0,0,SUM(D24-D23))</f>
        <v>-309</v>
      </c>
      <c r="F24" s="15">
        <v>136650</v>
      </c>
      <c r="G24" s="11">
        <f>IF(F24=0,0,SUM(F24-F23))</f>
        <v>-94</v>
      </c>
      <c r="H24" s="13"/>
    </row>
    <row r="25" spans="1:8" ht="20.100000000000001" customHeight="1">
      <c r="A25" s="28" t="s">
        <v>39</v>
      </c>
      <c r="B25" s="17">
        <v>134967</v>
      </c>
      <c r="C25" s="25">
        <v>154584</v>
      </c>
      <c r="D25" s="8">
        <f t="shared" si="0"/>
        <v>289551</v>
      </c>
      <c r="E25" s="4">
        <f t="shared" si="2"/>
        <v>-277</v>
      </c>
      <c r="F25" s="17">
        <v>136544</v>
      </c>
      <c r="G25" s="4">
        <f t="shared" si="1"/>
        <v>-106</v>
      </c>
      <c r="H25" s="13"/>
    </row>
    <row r="26" spans="1:8" ht="20.100000000000001" customHeight="1">
      <c r="A26" s="27" t="s">
        <v>28</v>
      </c>
      <c r="B26" s="15">
        <v>134016</v>
      </c>
      <c r="C26" s="21">
        <v>153784</v>
      </c>
      <c r="D26" s="10">
        <f t="shared" si="0"/>
        <v>287800</v>
      </c>
      <c r="E26" s="11">
        <f t="shared" si="2"/>
        <v>-1751</v>
      </c>
      <c r="F26" s="15">
        <v>136209</v>
      </c>
      <c r="G26" s="11">
        <f t="shared" si="1"/>
        <v>-335</v>
      </c>
      <c r="H26" s="13"/>
    </row>
    <row r="27" spans="1:8" ht="20.100000000000001" customHeight="1">
      <c r="A27" s="28" t="s">
        <v>29</v>
      </c>
      <c r="B27" s="17">
        <v>134594</v>
      </c>
      <c r="C27" s="25">
        <v>154029</v>
      </c>
      <c r="D27" s="8">
        <f t="shared" si="0"/>
        <v>288623</v>
      </c>
      <c r="E27" s="4">
        <f t="shared" si="2"/>
        <v>823</v>
      </c>
      <c r="F27" s="17">
        <v>137029</v>
      </c>
      <c r="G27" s="4">
        <f t="shared" si="1"/>
        <v>820</v>
      </c>
      <c r="H27" s="13"/>
    </row>
    <row r="28" spans="1:8" ht="20.100000000000001" customHeight="1">
      <c r="A28" s="27" t="s">
        <v>30</v>
      </c>
      <c r="B28" s="15">
        <v>134558</v>
      </c>
      <c r="C28" s="21">
        <v>154026</v>
      </c>
      <c r="D28" s="10">
        <f t="shared" si="0"/>
        <v>288584</v>
      </c>
      <c r="E28" s="11">
        <f t="shared" si="2"/>
        <v>-39</v>
      </c>
      <c r="F28" s="15">
        <v>137069</v>
      </c>
      <c r="G28" s="11">
        <f t="shared" si="1"/>
        <v>40</v>
      </c>
      <c r="H28" s="13"/>
    </row>
    <row r="29" spans="1:8" ht="20.100000000000001" customHeight="1">
      <c r="A29" s="28" t="s">
        <v>31</v>
      </c>
      <c r="B29" s="17">
        <v>134453</v>
      </c>
      <c r="C29" s="25">
        <v>153946</v>
      </c>
      <c r="D29" s="8">
        <f t="shared" si="0"/>
        <v>288399</v>
      </c>
      <c r="E29" s="4">
        <f t="shared" si="2"/>
        <v>-185</v>
      </c>
      <c r="F29" s="17">
        <v>137049</v>
      </c>
      <c r="G29" s="4">
        <f t="shared" si="1"/>
        <v>-20</v>
      </c>
      <c r="H29" s="13"/>
    </row>
    <row r="30" spans="1:8" ht="20.100000000000001" customHeight="1">
      <c r="A30" s="27" t="s">
        <v>32</v>
      </c>
      <c r="B30" s="15">
        <v>134322</v>
      </c>
      <c r="C30" s="21">
        <v>153882</v>
      </c>
      <c r="D30" s="10">
        <f t="shared" si="0"/>
        <v>288204</v>
      </c>
      <c r="E30" s="11">
        <f t="shared" si="2"/>
        <v>-195</v>
      </c>
      <c r="F30" s="15">
        <v>137041</v>
      </c>
      <c r="G30" s="11">
        <f t="shared" si="1"/>
        <v>-8</v>
      </c>
      <c r="H30" s="13"/>
    </row>
    <row r="31" spans="1:8" ht="20.100000000000001" customHeight="1">
      <c r="A31" s="28" t="s">
        <v>33</v>
      </c>
      <c r="B31" s="17">
        <v>134299</v>
      </c>
      <c r="C31" s="25">
        <v>153788</v>
      </c>
      <c r="D31" s="8">
        <f t="shared" si="0"/>
        <v>288087</v>
      </c>
      <c r="E31" s="4">
        <f t="shared" si="2"/>
        <v>-117</v>
      </c>
      <c r="F31" s="17">
        <v>137072</v>
      </c>
      <c r="G31" s="4">
        <f t="shared" si="1"/>
        <v>31</v>
      </c>
      <c r="H31" s="13"/>
    </row>
    <row r="32" spans="1:8" ht="20.100000000000001" customHeight="1">
      <c r="A32" s="27" t="s">
        <v>34</v>
      </c>
      <c r="B32" s="15">
        <v>134198</v>
      </c>
      <c r="C32" s="21">
        <v>153714</v>
      </c>
      <c r="D32" s="10">
        <f t="shared" si="0"/>
        <v>287912</v>
      </c>
      <c r="E32" s="11">
        <f t="shared" si="2"/>
        <v>-175</v>
      </c>
      <c r="F32" s="15">
        <v>137051</v>
      </c>
      <c r="G32" s="11">
        <f t="shared" si="1"/>
        <v>-21</v>
      </c>
      <c r="H32" s="13"/>
    </row>
    <row r="33" spans="1:8" ht="20.100000000000001" customHeight="1">
      <c r="A33" s="26" t="s">
        <v>35</v>
      </c>
      <c r="B33" s="17">
        <v>134214</v>
      </c>
      <c r="C33" s="25">
        <v>153689</v>
      </c>
      <c r="D33" s="8">
        <f t="shared" si="0"/>
        <v>287903</v>
      </c>
      <c r="E33" s="4">
        <f t="shared" si="2"/>
        <v>-9</v>
      </c>
      <c r="F33" s="17">
        <v>137097</v>
      </c>
      <c r="G33" s="4">
        <f t="shared" si="1"/>
        <v>46</v>
      </c>
      <c r="H33" s="13"/>
    </row>
    <row r="34" spans="1:8" ht="20.100000000000001" customHeight="1">
      <c r="A34" s="35" t="s">
        <v>36</v>
      </c>
      <c r="B34" s="16">
        <v>134130</v>
      </c>
      <c r="C34" s="23">
        <v>153572</v>
      </c>
      <c r="D34" s="10">
        <f t="shared" si="0"/>
        <v>287702</v>
      </c>
      <c r="E34" s="11">
        <f t="shared" si="2"/>
        <v>-201</v>
      </c>
      <c r="F34" s="16">
        <v>137026</v>
      </c>
      <c r="G34" s="11">
        <f t="shared" si="1"/>
        <v>-71</v>
      </c>
      <c r="H34" s="13"/>
    </row>
    <row r="35" spans="1:8" ht="20.100000000000001" customHeight="1" thickBot="1">
      <c r="A35" s="40" t="s">
        <v>47</v>
      </c>
      <c r="B35" s="41">
        <v>134094</v>
      </c>
      <c r="C35" s="42">
        <v>153480</v>
      </c>
      <c r="D35" s="43">
        <f t="shared" si="0"/>
        <v>287574</v>
      </c>
      <c r="E35" s="44">
        <f t="shared" si="2"/>
        <v>-128</v>
      </c>
      <c r="F35" s="41">
        <v>136975</v>
      </c>
      <c r="G35" s="44">
        <f t="shared" si="1"/>
        <v>-51</v>
      </c>
      <c r="H35" s="13"/>
    </row>
    <row r="37" spans="1:8" ht="18" customHeight="1">
      <c r="A37" t="s">
        <v>61</v>
      </c>
    </row>
    <row r="38" spans="1:8" ht="18" customHeight="1">
      <c r="A38" t="s">
        <v>41</v>
      </c>
    </row>
    <row r="39" spans="1:8" ht="18" customHeight="1">
      <c r="A39" t="s">
        <v>43</v>
      </c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B3:G35"/>
  </dataValidations>
  <pageMargins left="1.2204724409448819" right="0.6692913385826772" top="0.98425196850393704" bottom="0.78740157480314965" header="0.51181102362204722" footer="0.31496062992125984"/>
  <pageSetup paperSize="9" scale="99" orientation="portrait" verticalDpi="300" r:id="rId1"/>
  <headerFooter alignWithMargins="0">
    <oddHeader>&amp;C&amp;16青森市住民登録人口及び世帯数&amp;R（住民基本台帳しらべ）</oddHeader>
    <oddFooter>&amp;R《平成２６年３月まで：各月末日現在の数値》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G35" sqref="G35"/>
      <selection pane="bottomLeft" activeCell="G3" sqref="G3"/>
    </sheetView>
  </sheetViews>
  <sheetFormatPr defaultColWidth="12.125" defaultRowHeight="13.5"/>
  <cols>
    <col min="1" max="1" width="12.125" customWidth="1"/>
    <col min="2" max="4" width="12.125" style="6" customWidth="1"/>
    <col min="5" max="5" width="8" style="1" bestFit="1" customWidth="1"/>
    <col min="6" max="6" width="12.125" style="6" customWidth="1"/>
    <col min="7" max="7" width="7.5" style="1" customWidth="1"/>
  </cols>
  <sheetData>
    <row r="1" spans="1:8" ht="20.100000000000001" customHeight="1">
      <c r="A1" s="65" t="s">
        <v>40</v>
      </c>
      <c r="B1" s="67" t="s">
        <v>12</v>
      </c>
      <c r="C1" s="68"/>
      <c r="D1" s="68"/>
      <c r="E1" s="69"/>
      <c r="F1" s="70" t="s">
        <v>0</v>
      </c>
      <c r="G1" s="71"/>
    </row>
    <row r="2" spans="1:8" s="9" customFormat="1" ht="20.100000000000001" customHeight="1">
      <c r="A2" s="66"/>
      <c r="B2" s="5" t="s">
        <v>1</v>
      </c>
      <c r="C2" s="7" t="s">
        <v>2</v>
      </c>
      <c r="D2" s="7" t="s">
        <v>3</v>
      </c>
      <c r="E2" s="2" t="s">
        <v>11</v>
      </c>
      <c r="F2" s="12"/>
      <c r="G2" s="3" t="s">
        <v>11</v>
      </c>
    </row>
    <row r="3" spans="1:8" ht="20.100000000000001" customHeight="1">
      <c r="A3" s="49" t="s">
        <v>48</v>
      </c>
      <c r="B3" s="14">
        <v>133956</v>
      </c>
      <c r="C3" s="19">
        <v>153329</v>
      </c>
      <c r="D3" s="8">
        <f t="shared" ref="D3:D35" si="0">B3+C3</f>
        <v>287285</v>
      </c>
      <c r="E3" s="4">
        <v>-289</v>
      </c>
      <c r="F3" s="14">
        <v>136859</v>
      </c>
      <c r="G3" s="4">
        <v>-116</v>
      </c>
      <c r="H3" s="13"/>
    </row>
    <row r="4" spans="1:8" ht="20.100000000000001" customHeight="1">
      <c r="A4" s="50" t="s">
        <v>39</v>
      </c>
      <c r="B4" s="45">
        <v>133843</v>
      </c>
      <c r="C4" s="47">
        <v>153167</v>
      </c>
      <c r="D4" s="48">
        <f t="shared" si="0"/>
        <v>287010</v>
      </c>
      <c r="E4" s="46">
        <f>IF(D4=0,0,SUM(D4-D3))</f>
        <v>-275</v>
      </c>
      <c r="F4" s="45">
        <v>136762</v>
      </c>
      <c r="G4" s="46">
        <f t="shared" ref="G4:G35" si="1">IF(F4=0,0,SUM(F4-F3))</f>
        <v>-97</v>
      </c>
      <c r="H4" s="13"/>
    </row>
    <row r="5" spans="1:8" ht="20.100000000000001" customHeight="1">
      <c r="A5" s="51" t="s">
        <v>28</v>
      </c>
      <c r="B5" s="14">
        <v>132816</v>
      </c>
      <c r="C5" s="19">
        <v>152342</v>
      </c>
      <c r="D5" s="8">
        <f t="shared" si="0"/>
        <v>285158</v>
      </c>
      <c r="E5" s="4">
        <f t="shared" ref="E5:E35" si="2">IF(D5=0,0,SUM(D5-D4))</f>
        <v>-1852</v>
      </c>
      <c r="F5" s="14">
        <v>136423</v>
      </c>
      <c r="G5" s="4">
        <f t="shared" si="1"/>
        <v>-339</v>
      </c>
      <c r="H5" s="13"/>
    </row>
    <row r="6" spans="1:8" ht="20.100000000000001" customHeight="1">
      <c r="A6" s="50" t="s">
        <v>29</v>
      </c>
      <c r="B6" s="45">
        <v>133386</v>
      </c>
      <c r="C6" s="47">
        <v>152582</v>
      </c>
      <c r="D6" s="48">
        <f t="shared" si="0"/>
        <v>285968</v>
      </c>
      <c r="E6" s="46">
        <f t="shared" si="2"/>
        <v>810</v>
      </c>
      <c r="F6" s="45">
        <v>137191</v>
      </c>
      <c r="G6" s="46">
        <f t="shared" si="1"/>
        <v>768</v>
      </c>
      <c r="H6" s="13"/>
    </row>
    <row r="7" spans="1:8" ht="20.100000000000001" customHeight="1">
      <c r="A7" s="51" t="s">
        <v>30</v>
      </c>
      <c r="B7" s="14">
        <v>133247</v>
      </c>
      <c r="C7" s="19">
        <v>152535</v>
      </c>
      <c r="D7" s="8">
        <f t="shared" si="0"/>
        <v>285782</v>
      </c>
      <c r="E7" s="4">
        <f t="shared" si="2"/>
        <v>-186</v>
      </c>
      <c r="F7" s="14">
        <v>137234</v>
      </c>
      <c r="G7" s="4">
        <f t="shared" si="1"/>
        <v>43</v>
      </c>
      <c r="H7" s="13"/>
    </row>
    <row r="8" spans="1:8" ht="20.100000000000001" customHeight="1">
      <c r="A8" s="50" t="s">
        <v>31</v>
      </c>
      <c r="B8" s="45">
        <v>133129</v>
      </c>
      <c r="C8" s="47">
        <v>152397</v>
      </c>
      <c r="D8" s="48">
        <f t="shared" si="0"/>
        <v>285526</v>
      </c>
      <c r="E8" s="46">
        <f t="shared" si="2"/>
        <v>-256</v>
      </c>
      <c r="F8" s="45">
        <v>137163</v>
      </c>
      <c r="G8" s="46">
        <f t="shared" si="1"/>
        <v>-71</v>
      </c>
      <c r="H8" s="13"/>
    </row>
    <row r="9" spans="1:8" ht="20.100000000000001" customHeight="1">
      <c r="A9" s="51" t="s">
        <v>32</v>
      </c>
      <c r="B9" s="14">
        <v>133046</v>
      </c>
      <c r="C9" s="19">
        <v>152295</v>
      </c>
      <c r="D9" s="8">
        <f t="shared" si="0"/>
        <v>285341</v>
      </c>
      <c r="E9" s="4">
        <f t="shared" si="2"/>
        <v>-185</v>
      </c>
      <c r="F9" s="14">
        <v>137174</v>
      </c>
      <c r="G9" s="4">
        <f t="shared" si="1"/>
        <v>11</v>
      </c>
      <c r="H9" s="13"/>
    </row>
    <row r="10" spans="1:8" ht="20.100000000000001" customHeight="1">
      <c r="A10" s="50" t="s">
        <v>33</v>
      </c>
      <c r="B10" s="45">
        <v>133050</v>
      </c>
      <c r="C10" s="47">
        <v>152218</v>
      </c>
      <c r="D10" s="48">
        <f t="shared" si="0"/>
        <v>285268</v>
      </c>
      <c r="E10" s="46">
        <f t="shared" si="2"/>
        <v>-73</v>
      </c>
      <c r="F10" s="45">
        <v>137163</v>
      </c>
      <c r="G10" s="46">
        <f t="shared" si="1"/>
        <v>-11</v>
      </c>
      <c r="H10" s="13"/>
    </row>
    <row r="11" spans="1:8" ht="20.100000000000001" customHeight="1">
      <c r="A11" s="51" t="s">
        <v>34</v>
      </c>
      <c r="B11" s="14">
        <v>132897</v>
      </c>
      <c r="C11" s="19">
        <v>152117</v>
      </c>
      <c r="D11" s="8">
        <f t="shared" si="0"/>
        <v>285014</v>
      </c>
      <c r="E11" s="4">
        <f t="shared" si="2"/>
        <v>-254</v>
      </c>
      <c r="F11" s="14">
        <v>137071</v>
      </c>
      <c r="G11" s="4">
        <f t="shared" si="1"/>
        <v>-92</v>
      </c>
      <c r="H11" s="13"/>
    </row>
    <row r="12" spans="1:8" ht="20.100000000000001" customHeight="1">
      <c r="A12" s="52" t="s">
        <v>35</v>
      </c>
      <c r="B12" s="15">
        <v>132832</v>
      </c>
      <c r="C12" s="21">
        <v>152082</v>
      </c>
      <c r="D12" s="48">
        <f t="shared" si="0"/>
        <v>284914</v>
      </c>
      <c r="E12" s="46">
        <f t="shared" si="2"/>
        <v>-100</v>
      </c>
      <c r="F12" s="15">
        <v>137079</v>
      </c>
      <c r="G12" s="46">
        <f t="shared" si="1"/>
        <v>8</v>
      </c>
      <c r="H12" s="13"/>
    </row>
    <row r="13" spans="1:8" ht="20.100000000000001" customHeight="1">
      <c r="A13" s="53" t="s">
        <v>36</v>
      </c>
      <c r="B13" s="17">
        <v>132806</v>
      </c>
      <c r="C13" s="25">
        <v>151972</v>
      </c>
      <c r="D13" s="8">
        <f t="shared" si="0"/>
        <v>284778</v>
      </c>
      <c r="E13" s="4">
        <f t="shared" si="2"/>
        <v>-136</v>
      </c>
      <c r="F13" s="17">
        <v>137091</v>
      </c>
      <c r="G13" s="4">
        <f t="shared" si="1"/>
        <v>12</v>
      </c>
      <c r="H13" s="13"/>
    </row>
    <row r="14" spans="1:8" ht="20.100000000000001" customHeight="1">
      <c r="A14" s="52" t="s">
        <v>49</v>
      </c>
      <c r="B14" s="15">
        <v>132681</v>
      </c>
      <c r="C14" s="21">
        <v>151850</v>
      </c>
      <c r="D14" s="48">
        <f t="shared" si="0"/>
        <v>284531</v>
      </c>
      <c r="E14" s="46">
        <f t="shared" si="2"/>
        <v>-247</v>
      </c>
      <c r="F14" s="15">
        <v>137006</v>
      </c>
      <c r="G14" s="46">
        <f t="shared" si="1"/>
        <v>-85</v>
      </c>
      <c r="H14" s="13"/>
    </row>
    <row r="15" spans="1:8" ht="20.100000000000001" customHeight="1">
      <c r="A15" s="53" t="s">
        <v>38</v>
      </c>
      <c r="B15" s="17">
        <v>132532</v>
      </c>
      <c r="C15" s="25">
        <v>151648</v>
      </c>
      <c r="D15" s="8">
        <f t="shared" si="0"/>
        <v>284180</v>
      </c>
      <c r="E15" s="4">
        <f t="shared" si="2"/>
        <v>-351</v>
      </c>
      <c r="F15" s="17">
        <v>136858</v>
      </c>
      <c r="G15" s="4">
        <f t="shared" si="1"/>
        <v>-148</v>
      </c>
      <c r="H15" s="13"/>
    </row>
    <row r="16" spans="1:8" ht="20.100000000000001" customHeight="1">
      <c r="A16" s="52" t="s">
        <v>39</v>
      </c>
      <c r="B16" s="15">
        <v>132367</v>
      </c>
      <c r="C16" s="21">
        <v>151476</v>
      </c>
      <c r="D16" s="48">
        <f t="shared" si="0"/>
        <v>283843</v>
      </c>
      <c r="E16" s="46">
        <f t="shared" si="2"/>
        <v>-337</v>
      </c>
      <c r="F16" s="15">
        <v>136749</v>
      </c>
      <c r="G16" s="46">
        <f t="shared" si="1"/>
        <v>-109</v>
      </c>
      <c r="H16" s="13"/>
    </row>
    <row r="17" spans="1:8" ht="20.100000000000001" customHeight="1">
      <c r="A17" s="53" t="s">
        <v>28</v>
      </c>
      <c r="B17" s="17">
        <v>131390</v>
      </c>
      <c r="C17" s="25">
        <v>150671</v>
      </c>
      <c r="D17" s="8">
        <f t="shared" si="0"/>
        <v>282061</v>
      </c>
      <c r="E17" s="4">
        <f t="shared" si="2"/>
        <v>-1782</v>
      </c>
      <c r="F17" s="17">
        <v>136456</v>
      </c>
      <c r="G17" s="4">
        <f t="shared" si="1"/>
        <v>-293</v>
      </c>
      <c r="H17" s="13"/>
    </row>
    <row r="18" spans="1:8" ht="20.100000000000001" customHeight="1">
      <c r="A18" s="52" t="s">
        <v>50</v>
      </c>
      <c r="B18" s="15">
        <v>131822</v>
      </c>
      <c r="C18" s="21">
        <v>150882</v>
      </c>
      <c r="D18" s="48">
        <f t="shared" si="0"/>
        <v>282704</v>
      </c>
      <c r="E18" s="46">
        <f t="shared" si="2"/>
        <v>643</v>
      </c>
      <c r="F18" s="15">
        <v>137124</v>
      </c>
      <c r="G18" s="46">
        <f t="shared" si="1"/>
        <v>668</v>
      </c>
      <c r="H18" s="13"/>
    </row>
    <row r="19" spans="1:8" ht="20.100000000000001" customHeight="1">
      <c r="A19" s="53" t="s">
        <v>30</v>
      </c>
      <c r="B19" s="17">
        <v>131691</v>
      </c>
      <c r="C19" s="25">
        <v>150757</v>
      </c>
      <c r="D19" s="8">
        <f t="shared" si="0"/>
        <v>282448</v>
      </c>
      <c r="E19" s="4">
        <f t="shared" si="2"/>
        <v>-256</v>
      </c>
      <c r="F19" s="17">
        <v>137102</v>
      </c>
      <c r="G19" s="4">
        <f t="shared" si="1"/>
        <v>-22</v>
      </c>
      <c r="H19" s="13"/>
    </row>
    <row r="20" spans="1:8" ht="20.100000000000001" customHeight="1">
      <c r="A20" s="52" t="s">
        <v>31</v>
      </c>
      <c r="B20" s="15">
        <v>131570</v>
      </c>
      <c r="C20" s="21">
        <v>150620</v>
      </c>
      <c r="D20" s="48">
        <f t="shared" si="0"/>
        <v>282190</v>
      </c>
      <c r="E20" s="46">
        <f t="shared" si="2"/>
        <v>-258</v>
      </c>
      <c r="F20" s="15">
        <v>137022</v>
      </c>
      <c r="G20" s="46">
        <f t="shared" si="1"/>
        <v>-80</v>
      </c>
      <c r="H20" s="13"/>
    </row>
    <row r="21" spans="1:8" ht="20.100000000000001" customHeight="1">
      <c r="A21" s="51" t="s">
        <v>32</v>
      </c>
      <c r="B21" s="17">
        <v>131510</v>
      </c>
      <c r="C21" s="25">
        <v>150529</v>
      </c>
      <c r="D21" s="8">
        <f t="shared" si="0"/>
        <v>282039</v>
      </c>
      <c r="E21" s="4">
        <f t="shared" si="2"/>
        <v>-151</v>
      </c>
      <c r="F21" s="17">
        <v>137090</v>
      </c>
      <c r="G21" s="4">
        <f t="shared" si="1"/>
        <v>68</v>
      </c>
      <c r="H21" s="13"/>
    </row>
    <row r="22" spans="1:8" ht="20.100000000000001" customHeight="1">
      <c r="A22" s="50" t="s">
        <v>33</v>
      </c>
      <c r="B22" s="36">
        <v>131420</v>
      </c>
      <c r="C22" s="37">
        <v>150404</v>
      </c>
      <c r="D22" s="38">
        <f t="shared" si="0"/>
        <v>281824</v>
      </c>
      <c r="E22" s="39">
        <f t="shared" si="2"/>
        <v>-215</v>
      </c>
      <c r="F22" s="36">
        <v>137032</v>
      </c>
      <c r="G22" s="39">
        <f t="shared" si="1"/>
        <v>-58</v>
      </c>
      <c r="H22" s="13"/>
    </row>
    <row r="23" spans="1:8" ht="20.100000000000001" customHeight="1">
      <c r="A23" s="51" t="s">
        <v>34</v>
      </c>
      <c r="B23" s="17">
        <v>131329</v>
      </c>
      <c r="C23" s="25">
        <v>150338</v>
      </c>
      <c r="D23" s="8">
        <f t="shared" si="0"/>
        <v>281667</v>
      </c>
      <c r="E23" s="4">
        <f t="shared" si="2"/>
        <v>-157</v>
      </c>
      <c r="F23" s="17">
        <v>137016</v>
      </c>
      <c r="G23" s="4">
        <f t="shared" si="1"/>
        <v>-16</v>
      </c>
      <c r="H23" s="13"/>
    </row>
    <row r="24" spans="1:8" ht="20.100000000000001" customHeight="1">
      <c r="A24" s="52" t="s">
        <v>35</v>
      </c>
      <c r="B24" s="15">
        <v>131274</v>
      </c>
      <c r="C24" s="21">
        <v>150253</v>
      </c>
      <c r="D24" s="48">
        <f t="shared" si="0"/>
        <v>281527</v>
      </c>
      <c r="E24" s="46">
        <f>IF(D24=0,0,SUM(D24-D23))</f>
        <v>-140</v>
      </c>
      <c r="F24" s="15">
        <v>137010</v>
      </c>
      <c r="G24" s="46">
        <f>IF(F24=0,0,SUM(F24-F23))</f>
        <v>-6</v>
      </c>
      <c r="H24" s="13"/>
    </row>
    <row r="25" spans="1:8" ht="20.100000000000001" customHeight="1">
      <c r="A25" s="53" t="s">
        <v>36</v>
      </c>
      <c r="B25" s="17">
        <v>131211</v>
      </c>
      <c r="C25" s="25">
        <v>150177</v>
      </c>
      <c r="D25" s="8">
        <f t="shared" si="0"/>
        <v>281388</v>
      </c>
      <c r="E25" s="4">
        <f t="shared" si="2"/>
        <v>-139</v>
      </c>
      <c r="F25" s="17">
        <v>136963</v>
      </c>
      <c r="G25" s="4">
        <f t="shared" si="1"/>
        <v>-47</v>
      </c>
      <c r="H25" s="13"/>
    </row>
    <row r="26" spans="1:8" ht="20.100000000000001" customHeight="1">
      <c r="A26" s="52" t="s">
        <v>51</v>
      </c>
      <c r="B26" s="15">
        <v>131161</v>
      </c>
      <c r="C26" s="21">
        <v>150071</v>
      </c>
      <c r="D26" s="48">
        <f t="shared" si="0"/>
        <v>281232</v>
      </c>
      <c r="E26" s="46">
        <f t="shared" si="2"/>
        <v>-156</v>
      </c>
      <c r="F26" s="15">
        <v>136888</v>
      </c>
      <c r="G26" s="46">
        <f t="shared" si="1"/>
        <v>-75</v>
      </c>
      <c r="H26" s="13"/>
    </row>
    <row r="27" spans="1:8" ht="20.100000000000001" customHeight="1">
      <c r="A27" s="53" t="s">
        <v>38</v>
      </c>
      <c r="B27" s="17">
        <v>131011</v>
      </c>
      <c r="C27" s="25">
        <v>149902</v>
      </c>
      <c r="D27" s="8">
        <f t="shared" si="0"/>
        <v>280913</v>
      </c>
      <c r="E27" s="4">
        <f t="shared" si="2"/>
        <v>-319</v>
      </c>
      <c r="F27" s="17">
        <v>136741</v>
      </c>
      <c r="G27" s="4">
        <f t="shared" si="1"/>
        <v>-147</v>
      </c>
      <c r="H27" s="13"/>
    </row>
    <row r="28" spans="1:8" ht="20.100000000000001" customHeight="1">
      <c r="A28" s="52" t="s">
        <v>39</v>
      </c>
      <c r="B28" s="15">
        <v>130909</v>
      </c>
      <c r="C28" s="21">
        <v>149786</v>
      </c>
      <c r="D28" s="48">
        <f t="shared" si="0"/>
        <v>280695</v>
      </c>
      <c r="E28" s="46">
        <f t="shared" si="2"/>
        <v>-218</v>
      </c>
      <c r="F28" s="15">
        <v>136672</v>
      </c>
      <c r="G28" s="46">
        <f t="shared" si="1"/>
        <v>-69</v>
      </c>
      <c r="H28" s="13"/>
    </row>
    <row r="29" spans="1:8" ht="20.100000000000001" customHeight="1">
      <c r="A29" s="53" t="s">
        <v>28</v>
      </c>
      <c r="B29" s="17">
        <v>129917</v>
      </c>
      <c r="C29" s="25">
        <v>149047</v>
      </c>
      <c r="D29" s="8">
        <f t="shared" si="0"/>
        <v>278964</v>
      </c>
      <c r="E29" s="4">
        <f t="shared" si="2"/>
        <v>-1731</v>
      </c>
      <c r="F29" s="17">
        <v>136457</v>
      </c>
      <c r="G29" s="4">
        <f t="shared" si="1"/>
        <v>-215</v>
      </c>
      <c r="H29" s="13"/>
    </row>
    <row r="30" spans="1:8" ht="20.100000000000001" customHeight="1">
      <c r="A30" s="52" t="s">
        <v>29</v>
      </c>
      <c r="B30" s="15">
        <v>130426</v>
      </c>
      <c r="C30" s="21">
        <v>149298</v>
      </c>
      <c r="D30" s="48">
        <f t="shared" si="0"/>
        <v>279724</v>
      </c>
      <c r="E30" s="46">
        <f t="shared" si="2"/>
        <v>760</v>
      </c>
      <c r="F30" s="15">
        <v>137226</v>
      </c>
      <c r="G30" s="46">
        <f t="shared" si="1"/>
        <v>769</v>
      </c>
      <c r="H30" s="13"/>
    </row>
    <row r="31" spans="1:8" ht="20.100000000000001" customHeight="1">
      <c r="A31" s="53" t="s">
        <v>30</v>
      </c>
      <c r="B31" s="17">
        <v>130325</v>
      </c>
      <c r="C31" s="25">
        <v>149229</v>
      </c>
      <c r="D31" s="8">
        <f t="shared" si="0"/>
        <v>279554</v>
      </c>
      <c r="E31" s="4">
        <f t="shared" si="2"/>
        <v>-170</v>
      </c>
      <c r="F31" s="17">
        <v>137224</v>
      </c>
      <c r="G31" s="4">
        <f t="shared" si="1"/>
        <v>-2</v>
      </c>
      <c r="H31" s="13"/>
    </row>
    <row r="32" spans="1:8" ht="20.100000000000001" customHeight="1">
      <c r="A32" s="52" t="s">
        <v>31</v>
      </c>
      <c r="B32" s="15">
        <v>130211</v>
      </c>
      <c r="C32" s="21">
        <v>149121</v>
      </c>
      <c r="D32" s="48">
        <f t="shared" si="0"/>
        <v>279332</v>
      </c>
      <c r="E32" s="46">
        <f t="shared" si="2"/>
        <v>-222</v>
      </c>
      <c r="F32" s="15">
        <v>137259</v>
      </c>
      <c r="G32" s="46">
        <f t="shared" si="1"/>
        <v>35</v>
      </c>
      <c r="H32" s="13"/>
    </row>
    <row r="33" spans="1:8" ht="20.100000000000001" customHeight="1">
      <c r="A33" s="51" t="s">
        <v>32</v>
      </c>
      <c r="B33" s="17">
        <v>130191</v>
      </c>
      <c r="C33" s="25">
        <v>149031</v>
      </c>
      <c r="D33" s="8">
        <f t="shared" si="0"/>
        <v>279222</v>
      </c>
      <c r="E33" s="4">
        <f t="shared" si="2"/>
        <v>-110</v>
      </c>
      <c r="F33" s="17">
        <v>137351</v>
      </c>
      <c r="G33" s="4">
        <f t="shared" si="1"/>
        <v>92</v>
      </c>
      <c r="H33" s="13"/>
    </row>
    <row r="34" spans="1:8" ht="20.100000000000001" customHeight="1">
      <c r="A34" s="50" t="s">
        <v>33</v>
      </c>
      <c r="B34" s="55">
        <v>130171</v>
      </c>
      <c r="C34" s="56">
        <v>148936</v>
      </c>
      <c r="D34" s="48">
        <f t="shared" si="0"/>
        <v>279107</v>
      </c>
      <c r="E34" s="46">
        <f t="shared" si="2"/>
        <v>-115</v>
      </c>
      <c r="F34" s="45">
        <v>137403</v>
      </c>
      <c r="G34" s="46">
        <f t="shared" si="1"/>
        <v>52</v>
      </c>
      <c r="H34" s="13"/>
    </row>
    <row r="35" spans="1:8" ht="20.100000000000001" customHeight="1" thickBot="1">
      <c r="A35" s="54" t="s">
        <v>34</v>
      </c>
      <c r="B35" s="41">
        <v>130090</v>
      </c>
      <c r="C35" s="42">
        <v>148869</v>
      </c>
      <c r="D35" s="43">
        <f t="shared" si="0"/>
        <v>278959</v>
      </c>
      <c r="E35" s="44">
        <f t="shared" si="2"/>
        <v>-148</v>
      </c>
      <c r="F35" s="41">
        <v>137387</v>
      </c>
      <c r="G35" s="44">
        <f t="shared" si="1"/>
        <v>-16</v>
      </c>
      <c r="H35" s="13"/>
    </row>
    <row r="37" spans="1:8" ht="18" customHeight="1">
      <c r="A37" t="s">
        <v>61</v>
      </c>
    </row>
    <row r="38" spans="1:8" ht="18" customHeight="1">
      <c r="A38" t="s">
        <v>41</v>
      </c>
    </row>
    <row r="39" spans="1:8" ht="18" customHeight="1">
      <c r="A39" t="s">
        <v>43</v>
      </c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B3:G35"/>
  </dataValidations>
  <pageMargins left="1.2204724409448819" right="0.6692913385826772" top="0.98425196850393704" bottom="0.78740157480314965" header="0.51181102362204722" footer="0.31496062992125984"/>
  <pageSetup paperSize="9" scale="99" orientation="portrait" verticalDpi="300" r:id="rId1"/>
  <headerFooter alignWithMargins="0">
    <oddHeader>&amp;C&amp;16青森市住民登録人口及び世帯数&amp;R（住民基本台帳しらべ）</oddHeader>
    <oddFooter>&amp;R《平成２６年３月まで：各月末日現在の数値》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pane ySplit="2" topLeftCell="A3" activePane="bottomLeft" state="frozen"/>
      <selection activeCell="G35" sqref="G35"/>
      <selection pane="bottomLeft" activeCell="G3" sqref="G3"/>
    </sheetView>
  </sheetViews>
  <sheetFormatPr defaultColWidth="12.125" defaultRowHeight="13.5"/>
  <cols>
    <col min="1" max="1" width="12.125" customWidth="1"/>
    <col min="2" max="4" width="12.125" style="6" customWidth="1"/>
    <col min="5" max="5" width="8" style="1" bestFit="1" customWidth="1"/>
    <col min="6" max="6" width="12.125" style="6" customWidth="1"/>
    <col min="7" max="7" width="7.5" style="1" customWidth="1"/>
  </cols>
  <sheetData>
    <row r="1" spans="1:8" ht="20.100000000000001" customHeight="1">
      <c r="A1" s="65" t="s">
        <v>62</v>
      </c>
      <c r="B1" s="67" t="s">
        <v>12</v>
      </c>
      <c r="C1" s="68"/>
      <c r="D1" s="68"/>
      <c r="E1" s="69"/>
      <c r="F1" s="70" t="s">
        <v>0</v>
      </c>
      <c r="G1" s="71"/>
    </row>
    <row r="2" spans="1:8" s="9" customFormat="1" ht="20.100000000000001" customHeight="1">
      <c r="A2" s="66"/>
      <c r="B2" s="5" t="s">
        <v>1</v>
      </c>
      <c r="C2" s="7" t="s">
        <v>2</v>
      </c>
      <c r="D2" s="7" t="s">
        <v>3</v>
      </c>
      <c r="E2" s="2" t="s">
        <v>11</v>
      </c>
      <c r="F2" s="12"/>
      <c r="G2" s="3" t="s">
        <v>11</v>
      </c>
    </row>
    <row r="3" spans="1:8" ht="20.100000000000001" customHeight="1">
      <c r="A3" s="49" t="s">
        <v>52</v>
      </c>
      <c r="B3" s="14">
        <v>129987</v>
      </c>
      <c r="C3" s="19">
        <v>148748</v>
      </c>
      <c r="D3" s="8">
        <f t="shared" ref="D3:D34" si="0">B3+C3</f>
        <v>278735</v>
      </c>
      <c r="E3" s="4">
        <v>-224</v>
      </c>
      <c r="F3" s="14">
        <v>137382</v>
      </c>
      <c r="G3" s="4">
        <v>-5</v>
      </c>
      <c r="H3" s="13"/>
    </row>
    <row r="4" spans="1:8" ht="20.100000000000001" customHeight="1">
      <c r="A4" s="50" t="s">
        <v>53</v>
      </c>
      <c r="B4" s="57">
        <v>129942</v>
      </c>
      <c r="C4" s="59">
        <v>148665</v>
      </c>
      <c r="D4" s="60">
        <f t="shared" si="0"/>
        <v>278607</v>
      </c>
      <c r="E4" s="58">
        <f>IF(D4=0,0,SUM(D4-D3))</f>
        <v>-128</v>
      </c>
      <c r="F4" s="57">
        <v>137383</v>
      </c>
      <c r="G4" s="58">
        <f t="shared" ref="G4:G35" si="1">IF(F4=0,0,SUM(F4-F3))</f>
        <v>1</v>
      </c>
      <c r="H4" s="13"/>
    </row>
    <row r="5" spans="1:8" ht="20.100000000000001" customHeight="1">
      <c r="A5" s="51" t="s">
        <v>54</v>
      </c>
      <c r="B5" s="14">
        <v>129832</v>
      </c>
      <c r="C5" s="19">
        <v>148614</v>
      </c>
      <c r="D5" s="8">
        <f t="shared" si="0"/>
        <v>278446</v>
      </c>
      <c r="E5" s="4">
        <f t="shared" ref="E5:E35" si="2">IF(D5=0,0,SUM(D5-D4))</f>
        <v>-161</v>
      </c>
      <c r="F5" s="14">
        <v>137347</v>
      </c>
      <c r="G5" s="4">
        <f t="shared" si="1"/>
        <v>-36</v>
      </c>
      <c r="H5" s="13"/>
    </row>
    <row r="6" spans="1:8" ht="20.100000000000001" customHeight="1">
      <c r="A6" s="50" t="s">
        <v>55</v>
      </c>
      <c r="B6" s="57">
        <v>129678</v>
      </c>
      <c r="C6" s="59">
        <v>148475</v>
      </c>
      <c r="D6" s="60">
        <f t="shared" si="0"/>
        <v>278153</v>
      </c>
      <c r="E6" s="58">
        <f t="shared" si="2"/>
        <v>-293</v>
      </c>
      <c r="F6" s="57">
        <v>137229</v>
      </c>
      <c r="G6" s="58">
        <f t="shared" si="1"/>
        <v>-118</v>
      </c>
      <c r="H6" s="13"/>
    </row>
    <row r="7" spans="1:8" ht="20.100000000000001" customHeight="1">
      <c r="A7" s="51" t="s">
        <v>56</v>
      </c>
      <c r="B7" s="14">
        <v>129496</v>
      </c>
      <c r="C7" s="19">
        <v>148347</v>
      </c>
      <c r="D7" s="8">
        <f t="shared" si="0"/>
        <v>277843</v>
      </c>
      <c r="E7" s="4">
        <f t="shared" si="2"/>
        <v>-310</v>
      </c>
      <c r="F7" s="14">
        <v>137139</v>
      </c>
      <c r="G7" s="4">
        <f t="shared" si="1"/>
        <v>-90</v>
      </c>
      <c r="H7" s="13"/>
    </row>
    <row r="8" spans="1:8" ht="20.100000000000001" customHeight="1">
      <c r="A8" s="50" t="s">
        <v>28</v>
      </c>
      <c r="B8" s="57">
        <v>128645</v>
      </c>
      <c r="C8" s="59">
        <v>147694</v>
      </c>
      <c r="D8" s="60">
        <f t="shared" si="0"/>
        <v>276339</v>
      </c>
      <c r="E8" s="58">
        <f t="shared" si="2"/>
        <v>-1504</v>
      </c>
      <c r="F8" s="57">
        <v>137018</v>
      </c>
      <c r="G8" s="58">
        <f t="shared" si="1"/>
        <v>-121</v>
      </c>
      <c r="H8" s="13"/>
    </row>
    <row r="9" spans="1:8" ht="20.100000000000001" customHeight="1">
      <c r="A9" s="51" t="s">
        <v>57</v>
      </c>
      <c r="B9" s="14">
        <v>128998</v>
      </c>
      <c r="C9" s="19">
        <v>147785</v>
      </c>
      <c r="D9" s="8">
        <f t="shared" si="0"/>
        <v>276783</v>
      </c>
      <c r="E9" s="4">
        <f t="shared" si="2"/>
        <v>444</v>
      </c>
      <c r="F9" s="14">
        <v>137599</v>
      </c>
      <c r="G9" s="4">
        <f t="shared" si="1"/>
        <v>581</v>
      </c>
      <c r="H9" s="13"/>
    </row>
    <row r="10" spans="1:8" ht="20.100000000000001" customHeight="1">
      <c r="A10" s="50" t="s">
        <v>30</v>
      </c>
      <c r="B10" s="57">
        <v>128908</v>
      </c>
      <c r="C10" s="59">
        <v>147651</v>
      </c>
      <c r="D10" s="60">
        <f t="shared" si="0"/>
        <v>276559</v>
      </c>
      <c r="E10" s="58">
        <f t="shared" si="2"/>
        <v>-224</v>
      </c>
      <c r="F10" s="57">
        <v>137605</v>
      </c>
      <c r="G10" s="58">
        <f t="shared" si="1"/>
        <v>6</v>
      </c>
      <c r="H10" s="13"/>
    </row>
    <row r="11" spans="1:8" ht="20.100000000000001" customHeight="1">
      <c r="A11" s="51" t="s">
        <v>31</v>
      </c>
      <c r="B11" s="14">
        <v>128816</v>
      </c>
      <c r="C11" s="19">
        <v>147544</v>
      </c>
      <c r="D11" s="8">
        <f t="shared" si="0"/>
        <v>276360</v>
      </c>
      <c r="E11" s="4">
        <f t="shared" si="2"/>
        <v>-199</v>
      </c>
      <c r="F11" s="14">
        <v>137538</v>
      </c>
      <c r="G11" s="4">
        <f t="shared" si="1"/>
        <v>-67</v>
      </c>
      <c r="H11" s="13"/>
    </row>
    <row r="12" spans="1:8" ht="20.100000000000001" customHeight="1">
      <c r="A12" s="52" t="s">
        <v>32</v>
      </c>
      <c r="B12" s="15">
        <v>128747</v>
      </c>
      <c r="C12" s="21">
        <v>147479</v>
      </c>
      <c r="D12" s="60">
        <f t="shared" si="0"/>
        <v>276226</v>
      </c>
      <c r="E12" s="58">
        <f t="shared" si="2"/>
        <v>-134</v>
      </c>
      <c r="F12" s="15">
        <v>137583</v>
      </c>
      <c r="G12" s="58">
        <f t="shared" si="1"/>
        <v>45</v>
      </c>
      <c r="H12" s="13"/>
    </row>
    <row r="13" spans="1:8" ht="20.100000000000001" customHeight="1">
      <c r="A13" s="53" t="s">
        <v>33</v>
      </c>
      <c r="B13" s="17">
        <v>128633</v>
      </c>
      <c r="C13" s="25">
        <v>147370</v>
      </c>
      <c r="D13" s="8">
        <f t="shared" si="0"/>
        <v>276003</v>
      </c>
      <c r="E13" s="4">
        <f t="shared" si="2"/>
        <v>-223</v>
      </c>
      <c r="F13" s="17">
        <v>137523</v>
      </c>
      <c r="G13" s="4">
        <f t="shared" si="1"/>
        <v>-60</v>
      </c>
      <c r="H13" s="13"/>
    </row>
    <row r="14" spans="1:8" ht="20.100000000000001" customHeight="1">
      <c r="A14" s="52" t="s">
        <v>58</v>
      </c>
      <c r="B14" s="15">
        <v>128505</v>
      </c>
      <c r="C14" s="21">
        <v>147244</v>
      </c>
      <c r="D14" s="60">
        <f t="shared" si="0"/>
        <v>275749</v>
      </c>
      <c r="E14" s="58">
        <f t="shared" si="2"/>
        <v>-254</v>
      </c>
      <c r="F14" s="15">
        <v>137419</v>
      </c>
      <c r="G14" s="58">
        <f t="shared" si="1"/>
        <v>-104</v>
      </c>
      <c r="H14" s="13"/>
    </row>
    <row r="15" spans="1:8" ht="20.100000000000001" customHeight="1">
      <c r="A15" s="53" t="s">
        <v>35</v>
      </c>
      <c r="B15" s="17">
        <v>128454</v>
      </c>
      <c r="C15" s="25">
        <v>147089</v>
      </c>
      <c r="D15" s="8">
        <f t="shared" si="0"/>
        <v>275543</v>
      </c>
      <c r="E15" s="4">
        <f t="shared" si="2"/>
        <v>-206</v>
      </c>
      <c r="F15" s="17">
        <v>137406</v>
      </c>
      <c r="G15" s="4">
        <f t="shared" si="1"/>
        <v>-13</v>
      </c>
      <c r="H15" s="13"/>
    </row>
    <row r="16" spans="1:8" ht="20.100000000000001" customHeight="1">
      <c r="A16" s="52" t="s">
        <v>53</v>
      </c>
      <c r="B16" s="15">
        <v>128393</v>
      </c>
      <c r="C16" s="21">
        <v>147001</v>
      </c>
      <c r="D16" s="60">
        <f t="shared" si="0"/>
        <v>275394</v>
      </c>
      <c r="E16" s="58">
        <f t="shared" si="2"/>
        <v>-149</v>
      </c>
      <c r="F16" s="15">
        <v>137392</v>
      </c>
      <c r="G16" s="58">
        <f t="shared" si="1"/>
        <v>-14</v>
      </c>
      <c r="H16" s="13"/>
    </row>
    <row r="17" spans="1:8" ht="20.100000000000001" customHeight="1">
      <c r="A17" s="53" t="s">
        <v>59</v>
      </c>
      <c r="B17" s="17">
        <v>128254</v>
      </c>
      <c r="C17" s="25">
        <v>146845</v>
      </c>
      <c r="D17" s="8">
        <f t="shared" si="0"/>
        <v>275099</v>
      </c>
      <c r="E17" s="4">
        <f t="shared" si="2"/>
        <v>-295</v>
      </c>
      <c r="F17" s="17">
        <v>137258</v>
      </c>
      <c r="G17" s="4">
        <f t="shared" si="1"/>
        <v>-134</v>
      </c>
      <c r="H17" s="13"/>
    </row>
    <row r="18" spans="1:8" ht="20.100000000000001" customHeight="1">
      <c r="A18" s="52" t="s">
        <v>55</v>
      </c>
      <c r="B18" s="15">
        <v>128084</v>
      </c>
      <c r="C18" s="21">
        <v>146629</v>
      </c>
      <c r="D18" s="60">
        <f t="shared" si="0"/>
        <v>274713</v>
      </c>
      <c r="E18" s="58">
        <f t="shared" si="2"/>
        <v>-386</v>
      </c>
      <c r="F18" s="15">
        <v>137104</v>
      </c>
      <c r="G18" s="58">
        <f t="shared" si="1"/>
        <v>-154</v>
      </c>
      <c r="H18" s="13"/>
    </row>
    <row r="19" spans="1:8" ht="20.100000000000001" customHeight="1">
      <c r="A19" s="53" t="s">
        <v>56</v>
      </c>
      <c r="B19" s="17">
        <v>127927</v>
      </c>
      <c r="C19" s="25">
        <v>146469</v>
      </c>
      <c r="D19" s="8">
        <f t="shared" si="0"/>
        <v>274396</v>
      </c>
      <c r="E19" s="4">
        <f t="shared" si="2"/>
        <v>-317</v>
      </c>
      <c r="F19" s="17">
        <v>136983</v>
      </c>
      <c r="G19" s="4">
        <f t="shared" si="1"/>
        <v>-121</v>
      </c>
      <c r="H19" s="13"/>
    </row>
    <row r="20" spans="1:8" ht="20.100000000000001" customHeight="1">
      <c r="A20" s="52" t="s">
        <v>28</v>
      </c>
      <c r="B20" s="15">
        <v>127032</v>
      </c>
      <c r="C20" s="21">
        <v>145720</v>
      </c>
      <c r="D20" s="60">
        <f t="shared" si="0"/>
        <v>272752</v>
      </c>
      <c r="E20" s="58">
        <f t="shared" si="2"/>
        <v>-1644</v>
      </c>
      <c r="F20" s="15">
        <v>136781</v>
      </c>
      <c r="G20" s="58">
        <f t="shared" si="1"/>
        <v>-202</v>
      </c>
      <c r="H20" s="13"/>
    </row>
    <row r="21" spans="1:8" ht="20.100000000000001" customHeight="1">
      <c r="A21" s="51" t="s">
        <v>57</v>
      </c>
      <c r="B21" s="17">
        <v>127470</v>
      </c>
      <c r="C21" s="25">
        <v>145835</v>
      </c>
      <c r="D21" s="8">
        <f t="shared" si="0"/>
        <v>273305</v>
      </c>
      <c r="E21" s="4">
        <f t="shared" si="2"/>
        <v>553</v>
      </c>
      <c r="F21" s="17">
        <v>137431</v>
      </c>
      <c r="G21" s="4">
        <f t="shared" si="1"/>
        <v>650</v>
      </c>
      <c r="H21" s="13"/>
    </row>
    <row r="22" spans="1:8" ht="20.100000000000001" customHeight="1">
      <c r="A22" s="50" t="s">
        <v>30</v>
      </c>
      <c r="B22" s="36">
        <v>127440</v>
      </c>
      <c r="C22" s="37">
        <v>145760</v>
      </c>
      <c r="D22" s="38">
        <f t="shared" si="0"/>
        <v>273200</v>
      </c>
      <c r="E22" s="39">
        <f t="shared" si="2"/>
        <v>-105</v>
      </c>
      <c r="F22" s="36">
        <v>137539</v>
      </c>
      <c r="G22" s="39">
        <f t="shared" si="1"/>
        <v>108</v>
      </c>
      <c r="H22" s="13"/>
    </row>
    <row r="23" spans="1:8" ht="20.100000000000001" customHeight="1">
      <c r="A23" s="51" t="s">
        <v>31</v>
      </c>
      <c r="B23" s="17">
        <v>127354</v>
      </c>
      <c r="C23" s="25">
        <v>145646</v>
      </c>
      <c r="D23" s="8">
        <f t="shared" si="0"/>
        <v>273000</v>
      </c>
      <c r="E23" s="4">
        <f t="shared" si="2"/>
        <v>-200</v>
      </c>
      <c r="F23" s="17">
        <v>137507</v>
      </c>
      <c r="G23" s="4">
        <f t="shared" si="1"/>
        <v>-32</v>
      </c>
      <c r="H23" s="13"/>
    </row>
    <row r="24" spans="1:8" ht="20.100000000000001" customHeight="1">
      <c r="A24" s="52" t="s">
        <v>32</v>
      </c>
      <c r="B24" s="15">
        <v>127289</v>
      </c>
      <c r="C24" s="21">
        <v>145557</v>
      </c>
      <c r="D24" s="60">
        <f t="shared" si="0"/>
        <v>272846</v>
      </c>
      <c r="E24" s="58">
        <f>IF(D24=0,0,SUM(D24-D23))</f>
        <v>-154</v>
      </c>
      <c r="F24" s="15">
        <v>137500</v>
      </c>
      <c r="G24" s="58">
        <f>IF(F24=0,0,SUM(F24-F23))</f>
        <v>-7</v>
      </c>
      <c r="H24" s="13"/>
    </row>
    <row r="25" spans="1:8" ht="20.100000000000001" customHeight="1">
      <c r="A25" s="53" t="s">
        <v>33</v>
      </c>
      <c r="B25" s="17">
        <v>127205</v>
      </c>
      <c r="C25" s="25">
        <v>145415</v>
      </c>
      <c r="D25" s="8">
        <f t="shared" si="0"/>
        <v>272620</v>
      </c>
      <c r="E25" s="4">
        <f t="shared" si="2"/>
        <v>-226</v>
      </c>
      <c r="F25" s="17">
        <v>137433</v>
      </c>
      <c r="G25" s="4">
        <f t="shared" si="1"/>
        <v>-67</v>
      </c>
      <c r="H25" s="13"/>
    </row>
    <row r="26" spans="1:8" ht="20.100000000000001" customHeight="1">
      <c r="A26" s="52" t="s">
        <v>58</v>
      </c>
      <c r="B26" s="15">
        <v>127060</v>
      </c>
      <c r="C26" s="21">
        <v>145263</v>
      </c>
      <c r="D26" s="60">
        <f t="shared" si="0"/>
        <v>272323</v>
      </c>
      <c r="E26" s="58">
        <f t="shared" si="2"/>
        <v>-297</v>
      </c>
      <c r="F26" s="15">
        <v>137371</v>
      </c>
      <c r="G26" s="58">
        <f t="shared" si="1"/>
        <v>-62</v>
      </c>
      <c r="H26" s="13"/>
    </row>
    <row r="27" spans="1:8" ht="20.100000000000001" customHeight="1">
      <c r="A27" s="53" t="s">
        <v>35</v>
      </c>
      <c r="B27" s="17">
        <v>126982</v>
      </c>
      <c r="C27" s="25">
        <v>145116</v>
      </c>
      <c r="D27" s="8">
        <f t="shared" si="0"/>
        <v>272098</v>
      </c>
      <c r="E27" s="4">
        <f t="shared" si="2"/>
        <v>-225</v>
      </c>
      <c r="F27" s="17">
        <v>137321</v>
      </c>
      <c r="G27" s="4">
        <f t="shared" si="1"/>
        <v>-50</v>
      </c>
      <c r="H27" s="13"/>
    </row>
    <row r="28" spans="1:8" ht="20.100000000000001" customHeight="1">
      <c r="A28" s="52" t="s">
        <v>53</v>
      </c>
      <c r="B28" s="15">
        <v>126866</v>
      </c>
      <c r="C28" s="21">
        <v>144967</v>
      </c>
      <c r="D28" s="60">
        <f t="shared" si="0"/>
        <v>271833</v>
      </c>
      <c r="E28" s="58">
        <f t="shared" si="2"/>
        <v>-265</v>
      </c>
      <c r="F28" s="15">
        <v>137224</v>
      </c>
      <c r="G28" s="58">
        <f t="shared" si="1"/>
        <v>-97</v>
      </c>
      <c r="H28" s="13"/>
    </row>
    <row r="29" spans="1:8" ht="20.100000000000001" customHeight="1">
      <c r="A29" s="53" t="s">
        <v>60</v>
      </c>
      <c r="B29" s="17">
        <v>126768</v>
      </c>
      <c r="C29" s="25">
        <v>144776</v>
      </c>
      <c r="D29" s="8">
        <f t="shared" si="0"/>
        <v>271544</v>
      </c>
      <c r="E29" s="4">
        <f t="shared" si="2"/>
        <v>-289</v>
      </c>
      <c r="F29" s="17">
        <v>137074</v>
      </c>
      <c r="G29" s="4">
        <f t="shared" si="1"/>
        <v>-150</v>
      </c>
      <c r="H29" s="13"/>
    </row>
    <row r="30" spans="1:8" ht="20.100000000000001" customHeight="1">
      <c r="A30" s="52" t="s">
        <v>55</v>
      </c>
      <c r="B30" s="15">
        <v>126569</v>
      </c>
      <c r="C30" s="21">
        <v>144563</v>
      </c>
      <c r="D30" s="60">
        <f t="shared" si="0"/>
        <v>271132</v>
      </c>
      <c r="E30" s="58">
        <f t="shared" si="2"/>
        <v>-412</v>
      </c>
      <c r="F30" s="15">
        <v>136886</v>
      </c>
      <c r="G30" s="58">
        <f t="shared" si="1"/>
        <v>-188</v>
      </c>
      <c r="H30" s="13"/>
    </row>
    <row r="31" spans="1:8" ht="20.100000000000001" customHeight="1">
      <c r="A31" s="53" t="s">
        <v>56</v>
      </c>
      <c r="B31" s="17">
        <v>126413</v>
      </c>
      <c r="C31" s="25">
        <v>144321</v>
      </c>
      <c r="D31" s="8">
        <f t="shared" si="0"/>
        <v>270734</v>
      </c>
      <c r="E31" s="4">
        <f t="shared" si="2"/>
        <v>-398</v>
      </c>
      <c r="F31" s="17">
        <v>136734</v>
      </c>
      <c r="G31" s="4">
        <f t="shared" si="1"/>
        <v>-152</v>
      </c>
      <c r="H31" s="13"/>
    </row>
    <row r="32" spans="1:8" ht="20.100000000000001" customHeight="1">
      <c r="A32" s="52" t="s">
        <v>28</v>
      </c>
      <c r="B32" s="15">
        <v>125562</v>
      </c>
      <c r="C32" s="21">
        <v>143533</v>
      </c>
      <c r="D32" s="60">
        <f t="shared" si="0"/>
        <v>269095</v>
      </c>
      <c r="E32" s="58">
        <f t="shared" si="2"/>
        <v>-1639</v>
      </c>
      <c r="F32" s="15">
        <v>136490</v>
      </c>
      <c r="G32" s="58">
        <f t="shared" si="1"/>
        <v>-244</v>
      </c>
      <c r="H32" s="13"/>
    </row>
    <row r="33" spans="1:8" ht="20.100000000000001" customHeight="1">
      <c r="A33" s="51" t="s">
        <v>57</v>
      </c>
      <c r="B33" s="17">
        <v>125835</v>
      </c>
      <c r="C33" s="25">
        <v>143616</v>
      </c>
      <c r="D33" s="8">
        <f t="shared" si="0"/>
        <v>269451</v>
      </c>
      <c r="E33" s="4">
        <f t="shared" si="2"/>
        <v>356</v>
      </c>
      <c r="F33" s="17">
        <v>137057</v>
      </c>
      <c r="G33" s="4">
        <f t="shared" si="1"/>
        <v>567</v>
      </c>
      <c r="H33" s="13"/>
    </row>
    <row r="34" spans="1:8" ht="20.100000000000001" customHeight="1">
      <c r="A34" s="50" t="s">
        <v>30</v>
      </c>
      <c r="B34" s="57">
        <v>125751</v>
      </c>
      <c r="C34" s="59">
        <v>143486</v>
      </c>
      <c r="D34" s="60">
        <f t="shared" si="0"/>
        <v>269237</v>
      </c>
      <c r="E34" s="58">
        <f t="shared" si="2"/>
        <v>-214</v>
      </c>
      <c r="F34" s="57">
        <v>137049</v>
      </c>
      <c r="G34" s="58">
        <f t="shared" si="1"/>
        <v>-8</v>
      </c>
      <c r="H34" s="13"/>
    </row>
    <row r="35" spans="1:8" ht="20.100000000000001" customHeight="1" thickBot="1">
      <c r="A35" s="54" t="s">
        <v>31</v>
      </c>
      <c r="B35" s="41">
        <v>125622</v>
      </c>
      <c r="C35" s="42">
        <v>143398</v>
      </c>
      <c r="D35" s="43">
        <v>269020</v>
      </c>
      <c r="E35" s="44">
        <f t="shared" si="2"/>
        <v>-217</v>
      </c>
      <c r="F35" s="41">
        <v>136970</v>
      </c>
      <c r="G35" s="44">
        <f t="shared" si="1"/>
        <v>-79</v>
      </c>
      <c r="H35" s="13"/>
    </row>
    <row r="37" spans="1:8" ht="18" customHeight="1">
      <c r="A37" t="s">
        <v>61</v>
      </c>
    </row>
    <row r="38" spans="1:8" ht="18" customHeight="1">
      <c r="A38" t="s">
        <v>41</v>
      </c>
    </row>
    <row r="39" spans="1:8" ht="18" customHeight="1">
      <c r="A39" t="s">
        <v>43</v>
      </c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B3:G35"/>
  </dataValidations>
  <pageMargins left="1.2204724409448819" right="0.6692913385826772" top="0.98425196850393704" bottom="0.78740157480314965" header="0.51181102362204722" footer="0.31496062992125984"/>
  <pageSetup paperSize="9" scale="99" orientation="portrait" verticalDpi="300" r:id="rId1"/>
  <headerFooter alignWithMargins="0">
    <oddHeader>&amp;C&amp;16青森市住民登録人口及び世帯数&amp;R（住民基本台帳しらべ）</oddHeader>
    <oddFooter>&amp;R《平成２６年３月まで：各月末日現在の数値》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pane ySplit="2" topLeftCell="A3" activePane="bottomLeft" state="frozen"/>
      <selection activeCell="G35" sqref="G35"/>
      <selection pane="bottomLeft" activeCell="F11" sqref="F11"/>
    </sheetView>
  </sheetViews>
  <sheetFormatPr defaultColWidth="12.125" defaultRowHeight="13.5"/>
  <cols>
    <col min="1" max="1" width="12.125" customWidth="1"/>
    <col min="2" max="4" width="12.125" style="6" customWidth="1"/>
    <col min="5" max="5" width="8" style="1" bestFit="1" customWidth="1"/>
    <col min="6" max="6" width="12.125" style="6" customWidth="1"/>
    <col min="7" max="7" width="7.5" style="1" customWidth="1"/>
  </cols>
  <sheetData>
    <row r="1" spans="1:8" ht="20.100000000000001" customHeight="1">
      <c r="A1" s="65" t="s">
        <v>40</v>
      </c>
      <c r="B1" s="67" t="s">
        <v>12</v>
      </c>
      <c r="C1" s="68"/>
      <c r="D1" s="68"/>
      <c r="E1" s="69"/>
      <c r="F1" s="70" t="s">
        <v>0</v>
      </c>
      <c r="G1" s="71"/>
    </row>
    <row r="2" spans="1:8" s="9" customFormat="1" ht="20.100000000000001" customHeight="1">
      <c r="A2" s="66"/>
      <c r="B2" s="5" t="s">
        <v>1</v>
      </c>
      <c r="C2" s="7" t="s">
        <v>2</v>
      </c>
      <c r="D2" s="7" t="s">
        <v>3</v>
      </c>
      <c r="E2" s="2" t="s">
        <v>11</v>
      </c>
      <c r="F2" s="12"/>
      <c r="G2" s="3" t="s">
        <v>11</v>
      </c>
    </row>
    <row r="3" spans="1:8" ht="20.100000000000001" customHeight="1">
      <c r="A3" s="49" t="s">
        <v>63</v>
      </c>
      <c r="B3" s="14">
        <v>125474</v>
      </c>
      <c r="C3" s="19">
        <v>143238</v>
      </c>
      <c r="D3" s="8">
        <f t="shared" ref="D3:D35" si="0">B3+C3</f>
        <v>268712</v>
      </c>
      <c r="E3" s="4">
        <f>D3-'R2.11月～'!D35</f>
        <v>-308</v>
      </c>
      <c r="F3" s="14">
        <v>136903</v>
      </c>
      <c r="G3" s="4">
        <f>F3-'R2.11月～'!F35</f>
        <v>-67</v>
      </c>
      <c r="H3" s="13"/>
    </row>
    <row r="4" spans="1:8" ht="20.100000000000001" customHeight="1">
      <c r="A4" s="50" t="s">
        <v>64</v>
      </c>
      <c r="B4" s="61">
        <v>125330</v>
      </c>
      <c r="C4" s="63">
        <v>143131</v>
      </c>
      <c r="D4" s="64">
        <f t="shared" si="0"/>
        <v>268461</v>
      </c>
      <c r="E4" s="62">
        <f>IF(D4=0,0,SUM(D4-D3))</f>
        <v>-251</v>
      </c>
      <c r="F4" s="61">
        <v>136820</v>
      </c>
      <c r="G4" s="62">
        <f t="shared" ref="G4:G35" si="1">IF(F4=0,0,SUM(F4-F3))</f>
        <v>-83</v>
      </c>
      <c r="H4" s="13"/>
    </row>
    <row r="5" spans="1:8" ht="20.100000000000001" customHeight="1">
      <c r="A5" s="51" t="s">
        <v>65</v>
      </c>
      <c r="B5" s="14">
        <v>125196</v>
      </c>
      <c r="C5" s="19">
        <v>142999</v>
      </c>
      <c r="D5" s="8">
        <f t="shared" si="0"/>
        <v>268195</v>
      </c>
      <c r="E5" s="4">
        <f t="shared" ref="E5:E35" si="2">IF(D5=0,0,SUM(D5-D4))</f>
        <v>-266</v>
      </c>
      <c r="F5" s="14">
        <v>136722</v>
      </c>
      <c r="G5" s="4">
        <f t="shared" si="1"/>
        <v>-98</v>
      </c>
      <c r="H5" s="13"/>
    </row>
    <row r="6" spans="1:8" ht="20.100000000000001" customHeight="1">
      <c r="A6" s="50" t="s">
        <v>66</v>
      </c>
      <c r="B6" s="61">
        <v>125127</v>
      </c>
      <c r="C6" s="63">
        <v>142877</v>
      </c>
      <c r="D6" s="64">
        <v>268004</v>
      </c>
      <c r="E6" s="62">
        <f t="shared" si="2"/>
        <v>-191</v>
      </c>
      <c r="F6" s="61">
        <v>136777</v>
      </c>
      <c r="G6" s="62">
        <f t="shared" si="1"/>
        <v>55</v>
      </c>
      <c r="H6" s="13"/>
    </row>
    <row r="7" spans="1:8" ht="20.100000000000001" customHeight="1">
      <c r="A7" s="51" t="s">
        <v>36</v>
      </c>
      <c r="B7" s="14">
        <v>125035</v>
      </c>
      <c r="C7" s="19">
        <v>142759</v>
      </c>
      <c r="D7" s="8">
        <v>267794</v>
      </c>
      <c r="E7" s="4">
        <f t="shared" si="2"/>
        <v>-210</v>
      </c>
      <c r="F7" s="14">
        <v>136747</v>
      </c>
      <c r="G7" s="4">
        <f t="shared" si="1"/>
        <v>-30</v>
      </c>
      <c r="H7" s="13"/>
    </row>
    <row r="8" spans="1:8" ht="20.100000000000001" customHeight="1">
      <c r="A8" s="50" t="s">
        <v>67</v>
      </c>
      <c r="B8" s="61">
        <v>124900</v>
      </c>
      <c r="C8" s="63">
        <v>142620</v>
      </c>
      <c r="D8" s="64">
        <f t="shared" si="0"/>
        <v>267520</v>
      </c>
      <c r="E8" s="62">
        <f t="shared" si="2"/>
        <v>-274</v>
      </c>
      <c r="F8" s="61">
        <v>136648</v>
      </c>
      <c r="G8" s="62">
        <f t="shared" si="1"/>
        <v>-99</v>
      </c>
      <c r="H8" s="13"/>
    </row>
    <row r="9" spans="1:8" ht="20.100000000000001" customHeight="1">
      <c r="A9" s="51" t="s">
        <v>38</v>
      </c>
      <c r="B9" s="14">
        <v>124704</v>
      </c>
      <c r="C9" s="19">
        <v>142424</v>
      </c>
      <c r="D9" s="8">
        <f t="shared" si="0"/>
        <v>267128</v>
      </c>
      <c r="E9" s="4">
        <f t="shared" si="2"/>
        <v>-392</v>
      </c>
      <c r="F9" s="14">
        <v>136469</v>
      </c>
      <c r="G9" s="4">
        <f t="shared" si="1"/>
        <v>-179</v>
      </c>
      <c r="H9" s="13"/>
    </row>
    <row r="10" spans="1:8" ht="20.100000000000001" customHeight="1">
      <c r="A10" s="50" t="s">
        <v>56</v>
      </c>
      <c r="B10" s="61">
        <v>124522</v>
      </c>
      <c r="C10" s="63">
        <v>142253</v>
      </c>
      <c r="D10" s="64">
        <f t="shared" si="0"/>
        <v>266775</v>
      </c>
      <c r="E10" s="62">
        <f t="shared" si="2"/>
        <v>-353</v>
      </c>
      <c r="F10" s="61">
        <v>136329</v>
      </c>
      <c r="G10" s="62">
        <f t="shared" si="1"/>
        <v>-140</v>
      </c>
      <c r="H10" s="13"/>
    </row>
    <row r="11" spans="1:8" ht="20.100000000000001" customHeight="1">
      <c r="A11" s="51" t="s">
        <v>28</v>
      </c>
      <c r="B11" s="14">
        <v>123604</v>
      </c>
      <c r="C11" s="19">
        <v>141469</v>
      </c>
      <c r="D11" s="8">
        <f t="shared" si="0"/>
        <v>265073</v>
      </c>
      <c r="E11" s="4">
        <f t="shared" si="2"/>
        <v>-1702</v>
      </c>
      <c r="F11" s="14">
        <v>136059</v>
      </c>
      <c r="G11" s="4">
        <f t="shared" si="1"/>
        <v>-270</v>
      </c>
      <c r="H11" s="13"/>
    </row>
    <row r="12" spans="1:8" ht="20.100000000000001" customHeight="1">
      <c r="A12" s="52" t="s">
        <v>57</v>
      </c>
      <c r="B12" s="15"/>
      <c r="C12" s="21"/>
      <c r="D12" s="64">
        <f t="shared" si="0"/>
        <v>0</v>
      </c>
      <c r="E12" s="62">
        <f t="shared" si="2"/>
        <v>0</v>
      </c>
      <c r="F12" s="15"/>
      <c r="G12" s="62">
        <f t="shared" si="1"/>
        <v>0</v>
      </c>
      <c r="H12" s="13"/>
    </row>
    <row r="13" spans="1:8" ht="20.100000000000001" customHeight="1">
      <c r="A13" s="53" t="s">
        <v>30</v>
      </c>
      <c r="B13" s="17"/>
      <c r="C13" s="25"/>
      <c r="D13" s="8">
        <f t="shared" si="0"/>
        <v>0</v>
      </c>
      <c r="E13" s="4">
        <f t="shared" si="2"/>
        <v>0</v>
      </c>
      <c r="F13" s="17"/>
      <c r="G13" s="4">
        <f t="shared" si="1"/>
        <v>0</v>
      </c>
      <c r="H13" s="13"/>
    </row>
    <row r="14" spans="1:8" ht="20.100000000000001" customHeight="1">
      <c r="A14" s="52" t="s">
        <v>68</v>
      </c>
      <c r="B14" s="15"/>
      <c r="C14" s="21"/>
      <c r="D14" s="64">
        <f t="shared" si="0"/>
        <v>0</v>
      </c>
      <c r="E14" s="62">
        <f t="shared" si="2"/>
        <v>0</v>
      </c>
      <c r="F14" s="15"/>
      <c r="G14" s="62">
        <f t="shared" si="1"/>
        <v>0</v>
      </c>
      <c r="H14" s="13"/>
    </row>
    <row r="15" spans="1:8" ht="20.100000000000001" customHeight="1">
      <c r="A15" s="53" t="s">
        <v>32</v>
      </c>
      <c r="B15" s="17"/>
      <c r="C15" s="25"/>
      <c r="D15" s="8">
        <f t="shared" si="0"/>
        <v>0</v>
      </c>
      <c r="E15" s="4">
        <f t="shared" si="2"/>
        <v>0</v>
      </c>
      <c r="F15" s="17"/>
      <c r="G15" s="4">
        <f t="shared" si="1"/>
        <v>0</v>
      </c>
      <c r="H15" s="13"/>
    </row>
    <row r="16" spans="1:8" ht="20.100000000000001" customHeight="1">
      <c r="A16" s="52" t="s">
        <v>64</v>
      </c>
      <c r="B16" s="15"/>
      <c r="C16" s="21"/>
      <c r="D16" s="64">
        <f t="shared" si="0"/>
        <v>0</v>
      </c>
      <c r="E16" s="62">
        <f t="shared" si="2"/>
        <v>0</v>
      </c>
      <c r="F16" s="15"/>
      <c r="G16" s="62">
        <f t="shared" si="1"/>
        <v>0</v>
      </c>
      <c r="H16" s="13"/>
    </row>
    <row r="17" spans="1:8" ht="20.100000000000001" customHeight="1">
      <c r="A17" s="53" t="s">
        <v>65</v>
      </c>
      <c r="B17" s="17"/>
      <c r="C17" s="25"/>
      <c r="D17" s="8">
        <f t="shared" si="0"/>
        <v>0</v>
      </c>
      <c r="E17" s="4">
        <f t="shared" si="2"/>
        <v>0</v>
      </c>
      <c r="F17" s="17"/>
      <c r="G17" s="4">
        <f t="shared" si="1"/>
        <v>0</v>
      </c>
      <c r="H17" s="13"/>
    </row>
    <row r="18" spans="1:8" ht="20.100000000000001" customHeight="1">
      <c r="A18" s="52" t="s">
        <v>66</v>
      </c>
      <c r="B18" s="15"/>
      <c r="C18" s="21"/>
      <c r="D18" s="64">
        <f t="shared" si="0"/>
        <v>0</v>
      </c>
      <c r="E18" s="62">
        <f t="shared" si="2"/>
        <v>0</v>
      </c>
      <c r="F18" s="15"/>
      <c r="G18" s="62">
        <f t="shared" si="1"/>
        <v>0</v>
      </c>
      <c r="H18" s="13"/>
    </row>
    <row r="19" spans="1:8" ht="20.100000000000001" customHeight="1">
      <c r="A19" s="53" t="s">
        <v>36</v>
      </c>
      <c r="B19" s="17"/>
      <c r="C19" s="25"/>
      <c r="D19" s="8">
        <f t="shared" si="0"/>
        <v>0</v>
      </c>
      <c r="E19" s="4">
        <f t="shared" si="2"/>
        <v>0</v>
      </c>
      <c r="F19" s="17"/>
      <c r="G19" s="4">
        <f t="shared" si="1"/>
        <v>0</v>
      </c>
      <c r="H19" s="13"/>
    </row>
    <row r="20" spans="1:8" ht="20.100000000000001" customHeight="1">
      <c r="A20" s="52" t="s">
        <v>69</v>
      </c>
      <c r="B20" s="15"/>
      <c r="C20" s="21"/>
      <c r="D20" s="64">
        <f t="shared" si="0"/>
        <v>0</v>
      </c>
      <c r="E20" s="62">
        <f t="shared" si="2"/>
        <v>0</v>
      </c>
      <c r="F20" s="15"/>
      <c r="G20" s="62">
        <f t="shared" si="1"/>
        <v>0</v>
      </c>
      <c r="H20" s="13"/>
    </row>
    <row r="21" spans="1:8" ht="20.100000000000001" customHeight="1">
      <c r="A21" s="51" t="s">
        <v>38</v>
      </c>
      <c r="B21" s="17"/>
      <c r="C21" s="25"/>
      <c r="D21" s="8">
        <f t="shared" si="0"/>
        <v>0</v>
      </c>
      <c r="E21" s="4">
        <f t="shared" si="2"/>
        <v>0</v>
      </c>
      <c r="F21" s="17"/>
      <c r="G21" s="4">
        <f t="shared" si="1"/>
        <v>0</v>
      </c>
      <c r="H21" s="13"/>
    </row>
    <row r="22" spans="1:8" ht="20.100000000000001" customHeight="1">
      <c r="A22" s="50" t="s">
        <v>56</v>
      </c>
      <c r="B22" s="36"/>
      <c r="C22" s="37"/>
      <c r="D22" s="38">
        <f t="shared" si="0"/>
        <v>0</v>
      </c>
      <c r="E22" s="39">
        <f t="shared" si="2"/>
        <v>0</v>
      </c>
      <c r="F22" s="36"/>
      <c r="G22" s="39">
        <f t="shared" si="1"/>
        <v>0</v>
      </c>
      <c r="H22" s="13"/>
    </row>
    <row r="23" spans="1:8" ht="20.100000000000001" customHeight="1">
      <c r="A23" s="51" t="s">
        <v>28</v>
      </c>
      <c r="B23" s="17"/>
      <c r="C23" s="25"/>
      <c r="D23" s="8">
        <f t="shared" si="0"/>
        <v>0</v>
      </c>
      <c r="E23" s="4">
        <f t="shared" si="2"/>
        <v>0</v>
      </c>
      <c r="F23" s="17"/>
      <c r="G23" s="4">
        <f t="shared" si="1"/>
        <v>0</v>
      </c>
      <c r="H23" s="13"/>
    </row>
    <row r="24" spans="1:8" ht="20.100000000000001" customHeight="1">
      <c r="A24" s="52" t="s">
        <v>57</v>
      </c>
      <c r="B24" s="15"/>
      <c r="C24" s="21"/>
      <c r="D24" s="64">
        <f t="shared" si="0"/>
        <v>0</v>
      </c>
      <c r="E24" s="62">
        <f>IF(D24=0,0,SUM(D24-D23))</f>
        <v>0</v>
      </c>
      <c r="F24" s="15"/>
      <c r="G24" s="62">
        <f>IF(F24=0,0,SUM(F24-F23))</f>
        <v>0</v>
      </c>
      <c r="H24" s="13"/>
    </row>
    <row r="25" spans="1:8" ht="20.100000000000001" customHeight="1">
      <c r="A25" s="53" t="s">
        <v>30</v>
      </c>
      <c r="B25" s="17"/>
      <c r="C25" s="25"/>
      <c r="D25" s="8">
        <f t="shared" si="0"/>
        <v>0</v>
      </c>
      <c r="E25" s="4">
        <f t="shared" si="2"/>
        <v>0</v>
      </c>
      <c r="F25" s="17"/>
      <c r="G25" s="4">
        <f t="shared" si="1"/>
        <v>0</v>
      </c>
      <c r="H25" s="13"/>
    </row>
    <row r="26" spans="1:8" ht="20.100000000000001" customHeight="1">
      <c r="A26" s="52" t="s">
        <v>68</v>
      </c>
      <c r="B26" s="15"/>
      <c r="C26" s="21"/>
      <c r="D26" s="64">
        <f t="shared" si="0"/>
        <v>0</v>
      </c>
      <c r="E26" s="62">
        <f t="shared" si="2"/>
        <v>0</v>
      </c>
      <c r="F26" s="15"/>
      <c r="G26" s="62">
        <f t="shared" si="1"/>
        <v>0</v>
      </c>
      <c r="H26" s="13"/>
    </row>
    <row r="27" spans="1:8" ht="20.100000000000001" customHeight="1">
      <c r="A27" s="53" t="s">
        <v>32</v>
      </c>
      <c r="B27" s="17"/>
      <c r="C27" s="25"/>
      <c r="D27" s="8">
        <f t="shared" si="0"/>
        <v>0</v>
      </c>
      <c r="E27" s="4">
        <f t="shared" si="2"/>
        <v>0</v>
      </c>
      <c r="F27" s="17"/>
      <c r="G27" s="4">
        <f t="shared" si="1"/>
        <v>0</v>
      </c>
      <c r="H27" s="13"/>
    </row>
    <row r="28" spans="1:8" ht="20.100000000000001" customHeight="1">
      <c r="A28" s="52" t="s">
        <v>64</v>
      </c>
      <c r="B28" s="15"/>
      <c r="C28" s="21"/>
      <c r="D28" s="64">
        <f t="shared" si="0"/>
        <v>0</v>
      </c>
      <c r="E28" s="62">
        <f t="shared" si="2"/>
        <v>0</v>
      </c>
      <c r="F28" s="15"/>
      <c r="G28" s="62">
        <f t="shared" si="1"/>
        <v>0</v>
      </c>
      <c r="H28" s="13"/>
    </row>
    <row r="29" spans="1:8" ht="20.100000000000001" customHeight="1">
      <c r="A29" s="53" t="s">
        <v>65</v>
      </c>
      <c r="B29" s="17"/>
      <c r="C29" s="25"/>
      <c r="D29" s="8">
        <f t="shared" si="0"/>
        <v>0</v>
      </c>
      <c r="E29" s="4">
        <f t="shared" si="2"/>
        <v>0</v>
      </c>
      <c r="F29" s="17"/>
      <c r="G29" s="4">
        <f t="shared" si="1"/>
        <v>0</v>
      </c>
      <c r="H29" s="13"/>
    </row>
    <row r="30" spans="1:8" ht="20.100000000000001" customHeight="1">
      <c r="A30" s="52" t="s">
        <v>66</v>
      </c>
      <c r="B30" s="15"/>
      <c r="C30" s="21"/>
      <c r="D30" s="64">
        <f t="shared" si="0"/>
        <v>0</v>
      </c>
      <c r="E30" s="62">
        <f t="shared" si="2"/>
        <v>0</v>
      </c>
      <c r="F30" s="15"/>
      <c r="G30" s="62">
        <f t="shared" si="1"/>
        <v>0</v>
      </c>
      <c r="H30" s="13"/>
    </row>
    <row r="31" spans="1:8" ht="20.100000000000001" customHeight="1">
      <c r="A31" s="53" t="s">
        <v>36</v>
      </c>
      <c r="B31" s="17"/>
      <c r="C31" s="25"/>
      <c r="D31" s="8">
        <f t="shared" si="0"/>
        <v>0</v>
      </c>
      <c r="E31" s="4">
        <f>IF(D31=0,0,SUM(D31-D30))</f>
        <v>0</v>
      </c>
      <c r="F31" s="17"/>
      <c r="G31" s="4">
        <f t="shared" si="1"/>
        <v>0</v>
      </c>
      <c r="H31" s="13"/>
    </row>
    <row r="32" spans="1:8" ht="20.100000000000001" customHeight="1">
      <c r="A32" s="52" t="s">
        <v>70</v>
      </c>
      <c r="B32" s="15"/>
      <c r="C32" s="21"/>
      <c r="D32" s="64">
        <f t="shared" si="0"/>
        <v>0</v>
      </c>
      <c r="E32" s="62">
        <f>IF(D32=0,0,SUM(D32-D31))</f>
        <v>0</v>
      </c>
      <c r="F32" s="15"/>
      <c r="G32" s="62">
        <f t="shared" si="1"/>
        <v>0</v>
      </c>
      <c r="H32" s="13"/>
    </row>
    <row r="33" spans="1:8" ht="20.100000000000001" customHeight="1">
      <c r="A33" s="51" t="s">
        <v>38</v>
      </c>
      <c r="B33" s="17"/>
      <c r="C33" s="25"/>
      <c r="D33" s="8">
        <f t="shared" si="0"/>
        <v>0</v>
      </c>
      <c r="E33" s="4">
        <f t="shared" si="2"/>
        <v>0</v>
      </c>
      <c r="F33" s="17"/>
      <c r="G33" s="4">
        <f t="shared" si="1"/>
        <v>0</v>
      </c>
      <c r="H33" s="13"/>
    </row>
    <row r="34" spans="1:8" ht="20.100000000000001" customHeight="1">
      <c r="A34" s="50" t="s">
        <v>56</v>
      </c>
      <c r="B34" s="61"/>
      <c r="C34" s="63"/>
      <c r="D34" s="64">
        <f t="shared" si="0"/>
        <v>0</v>
      </c>
      <c r="E34" s="62">
        <f t="shared" si="2"/>
        <v>0</v>
      </c>
      <c r="F34" s="61"/>
      <c r="G34" s="62">
        <f t="shared" si="1"/>
        <v>0</v>
      </c>
      <c r="H34" s="13"/>
    </row>
    <row r="35" spans="1:8" ht="20.100000000000001" customHeight="1" thickBot="1">
      <c r="A35" s="54" t="s">
        <v>28</v>
      </c>
      <c r="B35" s="41"/>
      <c r="C35" s="42"/>
      <c r="D35" s="43">
        <f t="shared" si="0"/>
        <v>0</v>
      </c>
      <c r="E35" s="44">
        <f t="shared" si="2"/>
        <v>0</v>
      </c>
      <c r="F35" s="41"/>
      <c r="G35" s="44">
        <f t="shared" si="1"/>
        <v>0</v>
      </c>
      <c r="H35" s="13"/>
    </row>
    <row r="37" spans="1:8" ht="18" customHeight="1">
      <c r="A37" t="s">
        <v>61</v>
      </c>
    </row>
    <row r="38" spans="1:8" ht="18" customHeight="1">
      <c r="A38" t="s">
        <v>41</v>
      </c>
    </row>
    <row r="39" spans="1:8" ht="18" customHeight="1">
      <c r="A39" t="s">
        <v>43</v>
      </c>
    </row>
  </sheetData>
  <mergeCells count="3">
    <mergeCell ref="A1:A2"/>
    <mergeCell ref="B1:E1"/>
    <mergeCell ref="F1:G1"/>
  </mergeCells>
  <phoneticPr fontId="1"/>
  <dataValidations count="1">
    <dataValidation imeMode="halfAlpha" allowBlank="1" showInputMessage="1" showErrorMessage="1" sqref="B3:G35"/>
  </dataValidations>
  <pageMargins left="1.2204724409448819" right="0.6692913385826772" top="0.98425196850393704" bottom="0.78740157480314965" header="0.51181102362204722" footer="0.31496062992125984"/>
  <pageSetup paperSize="9" scale="99" orientation="portrait" verticalDpi="300" r:id="rId1"/>
  <headerFooter alignWithMargins="0">
    <oddHeader>&amp;C&amp;16青森市住民登録人口及び世帯数&amp;R（住民基本台帳しらべ）</oddHeader>
    <oddFooter>&amp;R《平成２６年３月まで：各月末日現在の数値》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H24.7月～</vt:lpstr>
      <vt:lpstr>H27.5月～ </vt:lpstr>
      <vt:lpstr>H30.2月～ </vt:lpstr>
      <vt:lpstr>R2.11月～</vt:lpstr>
      <vt:lpstr>R5.8月～</vt:lpstr>
      <vt:lpstr>'H24.7月～'!Print_Area</vt:lpstr>
      <vt:lpstr>'H27.5月～ '!Print_Area</vt:lpstr>
      <vt:lpstr>'H30.2月～ '!Print_Area</vt:lpstr>
      <vt:lpstr>'R2.11月～'!Print_Area</vt:lpstr>
      <vt:lpstr>'R5.8月～'!Print_Area</vt:lpstr>
    </vt:vector>
  </TitlesOfParts>
  <Company>青森市役所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伏見 俊哉</cp:lastModifiedBy>
  <cp:lastPrinted>2020-11-04T03:47:44Z</cp:lastPrinted>
  <dcterms:created xsi:type="dcterms:W3CDTF">1998-08-13T07:19:02Z</dcterms:created>
  <dcterms:modified xsi:type="dcterms:W3CDTF">2024-04-07T04:39:31Z</dcterms:modified>
</cp:coreProperties>
</file>