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08599\Desktop\"/>
    </mc:Choice>
  </mc:AlternateContent>
  <bookViews>
    <workbookView xWindow="0" yWindow="0" windowWidth="15345" windowHeight="4665"/>
  </bookViews>
  <sheets>
    <sheet name="自動計算書" sheetId="7" r:id="rId1"/>
    <sheet name="計算例" sheetId="6" r:id="rId2"/>
  </sheets>
  <definedNames>
    <definedName name="_xlnm.Print_Area" localSheetId="0">自動計算書!$L$1:$BI$66</definedName>
  </definedNames>
  <calcPr calcId="152511"/>
</workbook>
</file>

<file path=xl/calcChain.xml><?xml version="1.0" encoding="utf-8"?>
<calcChain xmlns="http://schemas.openxmlformats.org/spreadsheetml/2006/main">
  <c r="AX26" i="7" l="1"/>
  <c r="AX17" i="7" l="1"/>
  <c r="AQ54" i="7" l="1"/>
  <c r="AQ51" i="7"/>
  <c r="X8" i="7"/>
  <c r="X5" i="7"/>
  <c r="L2" i="7"/>
  <c r="AX23" i="7"/>
  <c r="AX20" i="7"/>
  <c r="AX14" i="7"/>
  <c r="I40" i="6"/>
  <c r="M49" i="7"/>
  <c r="AX29" i="7" l="1"/>
  <c r="AX32" i="7" s="1"/>
  <c r="AX35" i="7" s="1"/>
  <c r="I27" i="7" s="1"/>
</calcChain>
</file>

<file path=xl/sharedStrings.xml><?xml version="1.0" encoding="utf-8"?>
<sst xmlns="http://schemas.openxmlformats.org/spreadsheetml/2006/main" count="159" uniqueCount="106">
  <si>
    <t>滞納者</t>
    <rPh sb="0" eb="3">
      <t>タイノウシャ</t>
    </rPh>
    <phoneticPr fontId="1"/>
  </si>
  <si>
    <t>住所</t>
    <rPh sb="0" eb="2">
      <t>ジュウショ</t>
    </rPh>
    <phoneticPr fontId="1"/>
  </si>
  <si>
    <t>氏名</t>
    <rPh sb="0" eb="2">
      <t>シメイ</t>
    </rPh>
    <phoneticPr fontId="1"/>
  </si>
  <si>
    <t>差押禁止額</t>
    <rPh sb="0" eb="2">
      <t>サシオサエ</t>
    </rPh>
    <rPh sb="2" eb="4">
      <t>キンシ</t>
    </rPh>
    <rPh sb="4" eb="5">
      <t>ガク</t>
    </rPh>
    <phoneticPr fontId="1"/>
  </si>
  <si>
    <t>１号</t>
    <rPh sb="1" eb="2">
      <t>ゴウ</t>
    </rPh>
    <phoneticPr fontId="1"/>
  </si>
  <si>
    <t>２号</t>
    <rPh sb="1" eb="2">
      <t>ゴウ</t>
    </rPh>
    <phoneticPr fontId="1"/>
  </si>
  <si>
    <t>３号</t>
    <rPh sb="1" eb="2">
      <t>ゴウ</t>
    </rPh>
    <phoneticPr fontId="1"/>
  </si>
  <si>
    <t>４号</t>
    <rPh sb="1" eb="2">
      <t>ゴウ</t>
    </rPh>
    <phoneticPr fontId="1"/>
  </si>
  <si>
    <t>５号</t>
    <rPh sb="1" eb="2">
      <t>ゴウ</t>
    </rPh>
    <phoneticPr fontId="1"/>
  </si>
  <si>
    <t>合計</t>
    <rPh sb="0" eb="2">
      <t>ゴウケイ</t>
    </rPh>
    <phoneticPr fontId="1"/>
  </si>
  <si>
    <t>１号＋２号＋３号＋４号＋５号の金額</t>
    <rPh sb="1" eb="2">
      <t>ゴウ</t>
    </rPh>
    <rPh sb="4" eb="5">
      <t>ゴウ</t>
    </rPh>
    <rPh sb="7" eb="8">
      <t>ゴウ</t>
    </rPh>
    <rPh sb="10" eb="11">
      <t>ゴウ</t>
    </rPh>
    <rPh sb="13" eb="14">
      <t>ゴウ</t>
    </rPh>
    <rPh sb="15" eb="17">
      <t>キンガク</t>
    </rPh>
    <phoneticPr fontId="1"/>
  </si>
  <si>
    <t>③差押金額</t>
    <rPh sb="1" eb="3">
      <t>サシオサエ</t>
    </rPh>
    <rPh sb="3" eb="5">
      <t>キンガク</t>
    </rPh>
    <phoneticPr fontId="1"/>
  </si>
  <si>
    <t>①－ （②欄の合計金額）</t>
    <rPh sb="5" eb="6">
      <t>ラン</t>
    </rPh>
    <rPh sb="7" eb="9">
      <t>ゴウケイ</t>
    </rPh>
    <rPh sb="9" eb="11">
      <t>キンガク</t>
    </rPh>
    <phoneticPr fontId="1"/>
  </si>
  <si>
    <t>別表　（上記②の４号欄の金額）</t>
    <rPh sb="0" eb="2">
      <t>ベッピョウ</t>
    </rPh>
    <rPh sb="4" eb="6">
      <t>ジョウキ</t>
    </rPh>
    <rPh sb="9" eb="10">
      <t>ゴウ</t>
    </rPh>
    <rPh sb="10" eb="11">
      <t>ラン</t>
    </rPh>
    <rPh sb="12" eb="14">
      <t>キンガク</t>
    </rPh>
    <phoneticPr fontId="1"/>
  </si>
  <si>
    <t>計　　　　算　　　　項　　　　目</t>
    <rPh sb="0" eb="1">
      <t>ケイ</t>
    </rPh>
    <rPh sb="5" eb="6">
      <t>ザン</t>
    </rPh>
    <rPh sb="10" eb="11">
      <t>コウ</t>
    </rPh>
    <rPh sb="15" eb="16">
      <t>メ</t>
    </rPh>
    <phoneticPr fontId="1"/>
  </si>
  <si>
    <t>①　給　料　等　の　月　額</t>
    <rPh sb="2" eb="3">
      <t>キュウ</t>
    </rPh>
    <rPh sb="4" eb="5">
      <t>リョウ</t>
    </rPh>
    <rPh sb="6" eb="7">
      <t>トウ</t>
    </rPh>
    <rPh sb="10" eb="11">
      <t>ツキ</t>
    </rPh>
    <rPh sb="12" eb="13">
      <t>ガク</t>
    </rPh>
    <phoneticPr fontId="1"/>
  </si>
  <si>
    <t>１人</t>
    <rPh sb="1" eb="2">
      <t>ニン</t>
    </rPh>
    <phoneticPr fontId="1"/>
  </si>
  <si>
    <t>２人</t>
    <rPh sb="1" eb="2">
      <t>ニン</t>
    </rPh>
    <phoneticPr fontId="1"/>
  </si>
  <si>
    <t>３人</t>
    <rPh sb="1" eb="2">
      <t>ニン</t>
    </rPh>
    <phoneticPr fontId="1"/>
  </si>
  <si>
    <t>４人</t>
    <rPh sb="1" eb="2">
      <t>ニン</t>
    </rPh>
    <phoneticPr fontId="1"/>
  </si>
  <si>
    <t>５人</t>
    <rPh sb="1" eb="2">
      <t>ニン</t>
    </rPh>
    <phoneticPr fontId="1"/>
  </si>
  <si>
    <t>６人</t>
    <rPh sb="1" eb="2">
      <t>ニン</t>
    </rPh>
    <phoneticPr fontId="1"/>
  </si>
  <si>
    <t>７人</t>
    <rPh sb="1" eb="2">
      <t>ニン</t>
    </rPh>
    <phoneticPr fontId="1"/>
  </si>
  <si>
    <t>８人</t>
    <rPh sb="1" eb="2">
      <t>ニン</t>
    </rPh>
    <phoneticPr fontId="1"/>
  </si>
  <si>
    <t>平成　　　年　　　月　　　日</t>
    <rPh sb="0" eb="2">
      <t>ヘイセイ</t>
    </rPh>
    <rPh sb="5" eb="6">
      <t>ネン</t>
    </rPh>
    <rPh sb="9" eb="10">
      <t>ガツ</t>
    </rPh>
    <rPh sb="13" eb="14">
      <t>ヒ</t>
    </rPh>
    <phoneticPr fontId="1"/>
  </si>
  <si>
    <t>第三債務者</t>
    <rPh sb="0" eb="1">
      <t>ダイ</t>
    </rPh>
    <rPh sb="1" eb="2">
      <t>３</t>
    </rPh>
    <rPh sb="2" eb="5">
      <t>サイムシャ</t>
    </rPh>
    <phoneticPr fontId="1"/>
  </si>
  <si>
    <t>名称</t>
    <rPh sb="0" eb="2">
      <t>メイショウ</t>
    </rPh>
    <phoneticPr fontId="1"/>
  </si>
  <si>
    <t>（計算上の留意点）</t>
    <rPh sb="1" eb="4">
      <t>ケイサンジョウ</t>
    </rPh>
    <rPh sb="5" eb="8">
      <t>リュウイテン</t>
    </rPh>
    <phoneticPr fontId="1"/>
  </si>
  <si>
    <t>住　　所</t>
    <rPh sb="0" eb="1">
      <t>ジュウ</t>
    </rPh>
    <rPh sb="3" eb="4">
      <t>ショ</t>
    </rPh>
    <phoneticPr fontId="1"/>
  </si>
  <si>
    <t>氏　　名</t>
    <rPh sb="0" eb="1">
      <t>シ</t>
    </rPh>
    <rPh sb="3" eb="4">
      <t>メイ</t>
    </rPh>
    <phoneticPr fontId="1"/>
  </si>
  <si>
    <t>｛①－ （１号＋２号＋３号＋４号の金額） ｝×２０／１００
  ただし （４号の金額×２） の金額を限度とする</t>
    <rPh sb="6" eb="7">
      <t>ゴウ</t>
    </rPh>
    <rPh sb="9" eb="10">
      <t>ゴウ</t>
    </rPh>
    <rPh sb="12" eb="13">
      <t>ゴウ</t>
    </rPh>
    <rPh sb="15" eb="16">
      <t>ゴウ</t>
    </rPh>
    <rPh sb="17" eb="19">
      <t>キンガク</t>
    </rPh>
    <rPh sb="38" eb="39">
      <t>ゴウ</t>
    </rPh>
    <rPh sb="40" eb="42">
      <t>キンガク</t>
    </rPh>
    <rPh sb="47" eb="49">
      <t>キンガク</t>
    </rPh>
    <rPh sb="50" eb="52">
      <t>ゲンド</t>
    </rPh>
    <phoneticPr fontId="1"/>
  </si>
  <si>
    <t>(</t>
    <phoneticPr fontId="1"/>
  </si>
  <si>
    <t>)</t>
    <phoneticPr fontId="1"/>
  </si>
  <si>
    <t>２．　①欄の金額について、１千円未満の端数が生じた場合は端数を切り下げてください。</t>
    <rPh sb="4" eb="5">
      <t>ラン</t>
    </rPh>
    <rPh sb="6" eb="8">
      <t>キンガク</t>
    </rPh>
    <rPh sb="14" eb="16">
      <t>センエン</t>
    </rPh>
    <rPh sb="16" eb="18">
      <t>ミマン</t>
    </rPh>
    <rPh sb="19" eb="21">
      <t>ハスウ</t>
    </rPh>
    <rPh sb="22" eb="23">
      <t>ショウ</t>
    </rPh>
    <rPh sb="25" eb="27">
      <t>バアイ</t>
    </rPh>
    <rPh sb="28" eb="30">
      <t>ハスウ</t>
    </rPh>
    <rPh sb="31" eb="32">
      <t>キ</t>
    </rPh>
    <rPh sb="33" eb="34">
      <t>サ</t>
    </rPh>
    <phoneticPr fontId="1"/>
  </si>
  <si>
    <t>３．　②欄の各号の金額について、１千円未満の端数が生じた場合は端数を切り上げてください。</t>
    <rPh sb="4" eb="5">
      <t>ラン</t>
    </rPh>
    <rPh sb="6" eb="8">
      <t>カクゴウ</t>
    </rPh>
    <rPh sb="9" eb="11">
      <t>キンガク</t>
    </rPh>
    <rPh sb="17" eb="19">
      <t>センエン</t>
    </rPh>
    <rPh sb="19" eb="21">
      <t>ミマン</t>
    </rPh>
    <rPh sb="22" eb="24">
      <t>ハスウ</t>
    </rPh>
    <rPh sb="25" eb="26">
      <t>ショウ</t>
    </rPh>
    <rPh sb="28" eb="30">
      <t>バアイ</t>
    </rPh>
    <rPh sb="31" eb="33">
      <t>ハスウ</t>
    </rPh>
    <rPh sb="34" eb="35">
      <t>キ</t>
    </rPh>
    <rPh sb="36" eb="37">
      <t>ア</t>
    </rPh>
    <phoneticPr fontId="1"/>
  </si>
  <si>
    <t>国税徴収法</t>
    <rPh sb="0" eb="5">
      <t>コクゼイチョウシュ</t>
    </rPh>
    <phoneticPr fontId="1"/>
  </si>
  <si>
    <t>第７６条第１項</t>
    <rPh sb="0" eb="1">
      <t>ダイ</t>
    </rPh>
    <rPh sb="3" eb="4">
      <t>ジョウ</t>
    </rPh>
    <rPh sb="4" eb="5">
      <t>ダイ</t>
    </rPh>
    <rPh sb="6" eb="7">
      <t>コウ</t>
    </rPh>
    <phoneticPr fontId="1"/>
  </si>
  <si>
    <t>に定める</t>
    <rPh sb="1" eb="2">
      <t>サダ</t>
    </rPh>
    <phoneticPr fontId="1"/>
  </si>
  <si>
    <t>（あなたが青森市長</t>
    <rPh sb="5" eb="7">
      <t>アオモリ</t>
    </rPh>
    <rPh sb="7" eb="9">
      <t>シチョウ</t>
    </rPh>
    <phoneticPr fontId="1"/>
  </si>
  <si>
    <t xml:space="preserve"> に支払う金額） </t>
    <rPh sb="2" eb="4">
      <t>シハラ</t>
    </rPh>
    <rPh sb="5" eb="7">
      <t>キンガク</t>
    </rPh>
    <phoneticPr fontId="1"/>
  </si>
  <si>
    <t>金額 ( 円 )</t>
    <rPh sb="0" eb="1">
      <t>キン</t>
    </rPh>
    <rPh sb="1" eb="2">
      <t>ガク</t>
    </rPh>
    <rPh sb="5" eb="6">
      <t>エン</t>
    </rPh>
    <phoneticPr fontId="1"/>
  </si>
  <si>
    <t>②</t>
  </si>
  <si>
    <t>金　　　　額   ( 円 )</t>
    <rPh sb="0" eb="1">
      <t>キン</t>
    </rPh>
    <rPh sb="5" eb="6">
      <t>ガク</t>
    </rPh>
    <rPh sb="11" eb="12">
      <t>エン</t>
    </rPh>
    <phoneticPr fontId="1"/>
  </si>
  <si>
    <t>⑥</t>
    <phoneticPr fontId="1"/>
  </si>
  <si>
    <t>⑦</t>
    <phoneticPr fontId="1"/>
  </si>
  <si>
    <t>⑧</t>
    <phoneticPr fontId="1"/>
  </si>
  <si>
    <t>①</t>
    <phoneticPr fontId="1"/>
  </si>
  <si>
    <t>②</t>
    <phoneticPr fontId="1"/>
  </si>
  <si>
    <t>③</t>
    <phoneticPr fontId="1"/>
  </si>
  <si>
    <t>④</t>
    <phoneticPr fontId="1"/>
  </si>
  <si>
    <t>⑤</t>
    <phoneticPr fontId="1"/>
  </si>
  <si>
    <t>(</t>
    <phoneticPr fontId="1"/>
  </si>
  <si>
    <t>㊞</t>
    <phoneticPr fontId="1"/>
  </si>
  <si>
    <t>円</t>
    <rPh sb="0" eb="1">
      <t>エン</t>
    </rPh>
    <phoneticPr fontId="1"/>
  </si>
  <si>
    <t>特別徴収の
住民税</t>
    <rPh sb="0" eb="2">
      <t>トクベツ</t>
    </rPh>
    <rPh sb="2" eb="4">
      <t>チョウシュウ</t>
    </rPh>
    <rPh sb="6" eb="9">
      <t>ジュウミンゼイ</t>
    </rPh>
    <phoneticPr fontId="1"/>
  </si>
  <si>
    <t>社会保険料等</t>
    <rPh sb="0" eb="6">
      <t>シャカイホケ</t>
    </rPh>
    <phoneticPr fontId="1"/>
  </si>
  <si>
    <t>人</t>
    <rPh sb="0" eb="1">
      <t>ヒト</t>
    </rPh>
    <phoneticPr fontId="1"/>
  </si>
  <si>
    <t>②～⑥の合計</t>
    <rPh sb="4" eb="6">
      <t>ゴウケイ</t>
    </rPh>
    <phoneticPr fontId="1"/>
  </si>
  <si>
    <t>① - ⑦</t>
    <phoneticPr fontId="1"/>
  </si>
  <si>
    <t>計算方法</t>
    <rPh sb="0" eb="2">
      <t>ケイサン</t>
    </rPh>
    <rPh sb="2" eb="4">
      <t>ホウホウ</t>
    </rPh>
    <phoneticPr fontId="1"/>
  </si>
  <si>
    <t>金額</t>
    <rPh sb="0" eb="2">
      <t>キンガク</t>
    </rPh>
    <phoneticPr fontId="1"/>
  </si>
  <si>
    <r>
      <t xml:space="preserve">｛① - ( ②+③+④+⑤ )｝ × 0.2 </t>
    </r>
    <r>
      <rPr>
        <sz val="10"/>
        <rFont val="ＭＳ Ｐ明朝"/>
        <family val="1"/>
        <charset val="128"/>
      </rPr>
      <t>=16400</t>
    </r>
    <r>
      <rPr>
        <sz val="9"/>
        <rFont val="ＭＳ Ｐ明朝"/>
        <family val="1"/>
        <charset val="128"/>
      </rPr>
      <t xml:space="preserve">
さらに、千円未満切り上げ </t>
    </r>
    <phoneticPr fontId="1"/>
  </si>
  <si>
    <t>源泉徴収の
所得税</t>
    <rPh sb="0" eb="4">
      <t>ゲンセンチョウシュウ</t>
    </rPh>
    <rPh sb="6" eb="9">
      <t>ショトクゼイ</t>
    </rPh>
    <phoneticPr fontId="1"/>
  </si>
  <si>
    <t>差押計算例 ( 社員 A 様 の場合 )</t>
    <rPh sb="0" eb="2">
      <t>サシオサエ</t>
    </rPh>
    <rPh sb="2" eb="4">
      <t>ケイサン</t>
    </rPh>
    <rPh sb="4" eb="5">
      <t>レイ</t>
    </rPh>
    <rPh sb="8" eb="10">
      <t>シャイン</t>
    </rPh>
    <rPh sb="13" eb="14">
      <t>サマ</t>
    </rPh>
    <rPh sb="16" eb="18">
      <t>バアイ</t>
    </rPh>
    <phoneticPr fontId="1"/>
  </si>
  <si>
    <t>社員 A 様の給与内訳</t>
    <rPh sb="0" eb="2">
      <t>シャイン</t>
    </rPh>
    <rPh sb="5" eb="6">
      <t>サマ</t>
    </rPh>
    <rPh sb="7" eb="9">
      <t>キュウヨ</t>
    </rPh>
    <rPh sb="9" eb="11">
      <t>ウチワケ</t>
    </rPh>
    <phoneticPr fontId="1"/>
  </si>
  <si>
    <t>)</t>
    <phoneticPr fontId="1"/>
  </si>
  <si>
    <t>㊞</t>
    <phoneticPr fontId="1"/>
  </si>
  <si>
    <t>扶養家族数</t>
    <rPh sb="0" eb="4">
      <t>フヨウカゾク</t>
    </rPh>
    <rPh sb="4" eb="5">
      <t>スウ</t>
    </rPh>
    <phoneticPr fontId="1"/>
  </si>
  <si>
    <t>源泉徴収の所得税</t>
    <rPh sb="0" eb="4">
      <t>ゲンセンチョウシュウ</t>
    </rPh>
    <rPh sb="5" eb="8">
      <t>ショトクゼイ</t>
    </rPh>
    <phoneticPr fontId="1"/>
  </si>
  <si>
    <t>特別徴収の住民税</t>
    <rPh sb="0" eb="4">
      <t>トクベツチョウシュウ</t>
    </rPh>
    <rPh sb="5" eb="8">
      <t>ジュウミンゼイ</t>
    </rPh>
    <phoneticPr fontId="1"/>
  </si>
  <si>
    <r>
      <t xml:space="preserve">千円未満 </t>
    </r>
    <r>
      <rPr>
        <u/>
        <sz val="12"/>
        <rFont val="ＭＳ Ｐ明朝"/>
        <family val="1"/>
        <charset val="128"/>
      </rPr>
      <t>切り捨て</t>
    </r>
    <rPh sb="0" eb="2">
      <t>センエン</t>
    </rPh>
    <rPh sb="2" eb="4">
      <t>ミマン</t>
    </rPh>
    <rPh sb="5" eb="6">
      <t>キ</t>
    </rPh>
    <rPh sb="7" eb="8">
      <t>ス</t>
    </rPh>
    <phoneticPr fontId="1"/>
  </si>
  <si>
    <r>
      <t xml:space="preserve">千円未満 </t>
    </r>
    <r>
      <rPr>
        <u/>
        <sz val="12"/>
        <rFont val="ＭＳ Ｐ明朝"/>
        <family val="1"/>
        <charset val="128"/>
      </rPr>
      <t>切り上げ</t>
    </r>
    <rPh sb="0" eb="2">
      <t>センエン</t>
    </rPh>
    <rPh sb="2" eb="4">
      <t>ミマン</t>
    </rPh>
    <rPh sb="5" eb="6">
      <t>キ</t>
    </rPh>
    <rPh sb="7" eb="8">
      <t>ア</t>
    </rPh>
    <phoneticPr fontId="1"/>
  </si>
  <si>
    <t>給料等の総支給額</t>
    <rPh sb="0" eb="2">
      <t>キュウリョウ</t>
    </rPh>
    <rPh sb="2" eb="3">
      <t>トウ</t>
    </rPh>
    <rPh sb="4" eb="5">
      <t>ソウ</t>
    </rPh>
    <rPh sb="5" eb="8">
      <t>シキュウガク</t>
    </rPh>
    <phoneticPr fontId="1"/>
  </si>
  <si>
    <t>給与支給月</t>
    <rPh sb="0" eb="2">
      <t>キュウヨ</t>
    </rPh>
    <rPh sb="2" eb="4">
      <t>シキュウ</t>
    </rPh>
    <rPh sb="4" eb="5">
      <t>ガツ</t>
    </rPh>
    <phoneticPr fontId="1"/>
  </si>
  <si>
    <t>第三債務者名</t>
    <rPh sb="0" eb="2">
      <t>ダイサン</t>
    </rPh>
    <rPh sb="2" eb="5">
      <t>サイムシャ</t>
    </rPh>
    <rPh sb="5" eb="6">
      <t>メイ</t>
    </rPh>
    <phoneticPr fontId="1"/>
  </si>
  <si>
    <t>滞納者氏名</t>
    <rPh sb="0" eb="3">
      <t>タイノウシャ</t>
    </rPh>
    <rPh sb="3" eb="5">
      <t>シメイ</t>
    </rPh>
    <phoneticPr fontId="1"/>
  </si>
  <si>
    <t>滞納者住所</t>
    <rPh sb="0" eb="3">
      <t>タイノウシャ</t>
    </rPh>
    <rPh sb="3" eb="5">
      <t>ジュウショ</t>
    </rPh>
    <phoneticPr fontId="1"/>
  </si>
  <si>
    <t>差押金額</t>
    <rPh sb="0" eb="2">
      <t>サシオサエ</t>
    </rPh>
    <rPh sb="2" eb="4">
      <t>キンガク</t>
    </rPh>
    <phoneticPr fontId="1"/>
  </si>
  <si>
    <t>給料等から差し引いている源泉所得税額</t>
    <rPh sb="0" eb="3">
      <t>キュウリョウトウ</t>
    </rPh>
    <rPh sb="5" eb="6">
      <t>サ</t>
    </rPh>
    <rPh sb="7" eb="8">
      <t>ヒ</t>
    </rPh>
    <rPh sb="12" eb="14">
      <t>ゲンセン</t>
    </rPh>
    <rPh sb="14" eb="16">
      <t>ショトク</t>
    </rPh>
    <rPh sb="16" eb="18">
      <t>ゼイガク</t>
    </rPh>
    <phoneticPr fontId="1"/>
  </si>
  <si>
    <t>給料等から差し引いている社会保険料等</t>
    <rPh sb="0" eb="2">
      <t>キュウリョウ</t>
    </rPh>
    <rPh sb="2" eb="3">
      <t>ナド</t>
    </rPh>
    <rPh sb="5" eb="6">
      <t>サ</t>
    </rPh>
    <rPh sb="7" eb="8">
      <t>ヒ</t>
    </rPh>
    <rPh sb="12" eb="14">
      <t>シャカイ</t>
    </rPh>
    <rPh sb="14" eb="17">
      <t>ホケンリョウ</t>
    </rPh>
    <rPh sb="17" eb="18">
      <t>ナド</t>
    </rPh>
    <phoneticPr fontId="1"/>
  </si>
  <si>
    <t>給料等から差し引いている源泉所得税額</t>
    <rPh sb="0" eb="2">
      <t>キュウリョウ</t>
    </rPh>
    <rPh sb="2" eb="3">
      <t>トウ</t>
    </rPh>
    <rPh sb="5" eb="6">
      <t>サ</t>
    </rPh>
    <rPh sb="7" eb="8">
      <t>ヒ</t>
    </rPh>
    <rPh sb="12" eb="14">
      <t>ゲンセン</t>
    </rPh>
    <rPh sb="14" eb="16">
      <t>ショトク</t>
    </rPh>
    <rPh sb="16" eb="18">
      <t>ゼイガク</t>
    </rPh>
    <phoneticPr fontId="1"/>
  </si>
  <si>
    <t>給料等から差し引いている地方税</t>
    <rPh sb="0" eb="2">
      <t>キュウリョウ</t>
    </rPh>
    <rPh sb="2" eb="3">
      <t>ナド</t>
    </rPh>
    <rPh sb="5" eb="6">
      <t>サ</t>
    </rPh>
    <rPh sb="7" eb="8">
      <t>ヒ</t>
    </rPh>
    <rPh sb="12" eb="15">
      <t>チホウゼイ</t>
    </rPh>
    <phoneticPr fontId="1"/>
  </si>
  <si>
    <t>１．　同封の給料等の差押についてあなたが支払うべき金額は上記のとおり計算してください。</t>
    <rPh sb="3" eb="5">
      <t>ドウフウ</t>
    </rPh>
    <rPh sb="10" eb="12">
      <t>サシオサエ</t>
    </rPh>
    <rPh sb="20" eb="22">
      <t>シハラ</t>
    </rPh>
    <rPh sb="25" eb="27">
      <t>キンガク</t>
    </rPh>
    <rPh sb="28" eb="30">
      <t>ジョウキ</t>
    </rPh>
    <rPh sb="34" eb="36">
      <t>ケイサン</t>
    </rPh>
    <phoneticPr fontId="1"/>
  </si>
  <si>
    <t>扶養親族の人数</t>
    <rPh sb="0" eb="2">
      <t>フヨウ</t>
    </rPh>
    <rPh sb="2" eb="4">
      <t>シンゾク</t>
    </rPh>
    <rPh sb="5" eb="7">
      <t>ニンズウ</t>
    </rPh>
    <phoneticPr fontId="1"/>
  </si>
  <si>
    <t>給料等支給額</t>
    <rPh sb="0" eb="3">
      <t>キュウリョウナド</t>
    </rPh>
    <rPh sb="3" eb="6">
      <t>シキュウガク</t>
    </rPh>
    <phoneticPr fontId="1"/>
  </si>
  <si>
    <t>扶養親族数</t>
    <rPh sb="0" eb="2">
      <t>フヨウ</t>
    </rPh>
    <rPh sb="2" eb="4">
      <t>シンゾク</t>
    </rPh>
    <rPh sb="4" eb="5">
      <t>スウ</t>
    </rPh>
    <phoneticPr fontId="1"/>
  </si>
  <si>
    <t>0人</t>
    <rPh sb="1" eb="2">
      <t>ニン</t>
    </rPh>
    <phoneticPr fontId="1"/>
  </si>
  <si>
    <t>別表に掲げる扶養親族に対応する金額</t>
    <rPh sb="0" eb="2">
      <t>ベッピョウ</t>
    </rPh>
    <rPh sb="3" eb="4">
      <t>カカ</t>
    </rPh>
    <rPh sb="6" eb="8">
      <t>フヨウ</t>
    </rPh>
    <rPh sb="8" eb="10">
      <t>シンゾク</t>
    </rPh>
    <rPh sb="11" eb="13">
      <t>タイオウ</t>
    </rPh>
    <rPh sb="15" eb="17">
      <t>キンガク</t>
    </rPh>
    <phoneticPr fontId="1"/>
  </si>
  <si>
    <t>扶養親族数</t>
    <rPh sb="0" eb="5">
      <t>フヨウシン</t>
    </rPh>
    <phoneticPr fontId="1"/>
  </si>
  <si>
    <t>（注）　　扶養親族数が９人以上の場合は１人増すごとに　45,000 円を加算してください。</t>
    <rPh sb="1" eb="2">
      <t>チュウ</t>
    </rPh>
    <rPh sb="5" eb="7">
      <t>フヨウ</t>
    </rPh>
    <rPh sb="7" eb="9">
      <t>シンゾク</t>
    </rPh>
    <rPh sb="9" eb="10">
      <t>カズ</t>
    </rPh>
    <rPh sb="12" eb="15">
      <t>ニンイジョウ</t>
    </rPh>
    <rPh sb="16" eb="18">
      <t>バアイ</t>
    </rPh>
    <rPh sb="19" eb="21">
      <t>ヒトリ</t>
    </rPh>
    <rPh sb="21" eb="22">
      <t>マ</t>
    </rPh>
    <rPh sb="34" eb="35">
      <t>エン</t>
    </rPh>
    <rPh sb="36" eb="38">
      <t>カサン</t>
    </rPh>
    <phoneticPr fontId="1"/>
  </si>
  <si>
    <t>４．　その他不明の点は、納税支援課に連絡してください。</t>
    <rPh sb="5" eb="6">
      <t>タ</t>
    </rPh>
    <rPh sb="6" eb="8">
      <t>フメイ</t>
    </rPh>
    <rPh sb="9" eb="10">
      <t>テン</t>
    </rPh>
    <rPh sb="12" eb="14">
      <t>ノウゼイ</t>
    </rPh>
    <rPh sb="14" eb="17">
      <t>シエンカ</t>
    </rPh>
    <rPh sb="18" eb="20">
      <t>レンラク</t>
    </rPh>
    <phoneticPr fontId="1"/>
  </si>
  <si>
    <t>月支給分 給与</t>
    <rPh sb="0" eb="1">
      <t>ツキ</t>
    </rPh>
    <rPh sb="1" eb="3">
      <t>シキュウ</t>
    </rPh>
    <rPh sb="3" eb="4">
      <t>ブン</t>
    </rPh>
    <rPh sb="5" eb="7">
      <t>キュウヨ</t>
    </rPh>
    <phoneticPr fontId="1"/>
  </si>
  <si>
    <t>月支給分差押金額計算書　（給料・賃金等）</t>
    <rPh sb="1" eb="3">
      <t>シキュウ</t>
    </rPh>
    <rPh sb="13" eb="15">
      <t>キュウリョウ</t>
    </rPh>
    <phoneticPr fontId="1"/>
  </si>
  <si>
    <t>　　月支給分差押金額計算書　（給料・賃金等）</t>
    <rPh sb="2" eb="3">
      <t>ツキ</t>
    </rPh>
    <rPh sb="3" eb="5">
      <t>シキュウ</t>
    </rPh>
    <rPh sb="5" eb="6">
      <t>ブン</t>
    </rPh>
    <rPh sb="6" eb="8">
      <t>サシオサエ</t>
    </rPh>
    <rPh sb="8" eb="10">
      <t>キンガク</t>
    </rPh>
    <rPh sb="10" eb="13">
      <t>ケイサンショ</t>
    </rPh>
    <rPh sb="15" eb="17">
      <t>キュウリョウ</t>
    </rPh>
    <rPh sb="18" eb="20">
      <t>チンギン</t>
    </rPh>
    <rPh sb="20" eb="21">
      <t>ナド</t>
    </rPh>
    <phoneticPr fontId="1"/>
  </si>
  <si>
    <t>100，000</t>
  </si>
  <si>
    <t>145，000</t>
  </si>
  <si>
    <t>190，000</t>
  </si>
  <si>
    <t>235,000</t>
  </si>
  <si>
    <t>280，000</t>
  </si>
  <si>
    <t>325，000</t>
  </si>
  <si>
    <t>370，000</t>
  </si>
  <si>
    <t>415，000</t>
  </si>
  <si>
    <t>460，000</t>
  </si>
  <si>
    <r>
      <t>100,000 + 45,000×1</t>
    </r>
    <r>
      <rPr>
        <b/>
        <sz val="12"/>
        <rFont val="ＭＳ Ｐ明朝"/>
        <family val="1"/>
        <charset val="128"/>
      </rPr>
      <t>人</t>
    </r>
    <r>
      <rPr>
        <sz val="12"/>
        <rFont val="ＭＳ Ｐ明朝"/>
        <family val="1"/>
        <charset val="128"/>
      </rPr>
      <t xml:space="preserve">
</t>
    </r>
    <r>
      <rPr>
        <sz val="11"/>
        <rFont val="ＭＳ Ｐ明朝"/>
        <family val="1"/>
        <charset val="128"/>
      </rPr>
      <t>(下線部に扶養親族数)</t>
    </r>
    <rPh sb="18" eb="19">
      <t>ヒト</t>
    </rPh>
    <rPh sb="21" eb="24">
      <t>カセンブ</t>
    </rPh>
    <rPh sb="25" eb="27">
      <t>フヨウ</t>
    </rPh>
    <rPh sb="27" eb="29">
      <t>シンゾク</t>
    </rPh>
    <rPh sb="29" eb="30">
      <t>スウ</t>
    </rPh>
    <phoneticPr fontId="1"/>
  </si>
  <si>
    <t>社員情報入力</t>
    <rPh sb="0" eb="4">
      <t>シャインジョウホウ</t>
    </rPh>
    <rPh sb="4" eb="6">
      <t>ニュウリョク</t>
    </rPh>
    <phoneticPr fontId="1"/>
  </si>
  <si>
    <t>部分を入力し、印刷してください。</t>
    <rPh sb="0" eb="2">
      <t>ブブン</t>
    </rPh>
    <rPh sb="3" eb="5">
      <t>ニュウリョク</t>
    </rPh>
    <rPh sb="7" eb="9">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</si>
</sst>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411]ggge&quot;年&quot;m&quot;月&quot;d&quot;日&quot;;@"/>
    <numFmt numFmtId="179" formatCode="#,##0&quot;円&quot;"/>
  </numFmts>
  <fonts count="26">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20"/>
      <name val="ＭＳ Ｐ明朝"/>
      <family val="1"/>
      <charset val="128"/>
    </font>
    <font>
      <sz val="14"/>
      <name val="ＭＳ Ｐ明朝"/>
      <family val="1"/>
      <charset val="128"/>
    </font>
    <font>
      <b/>
      <sz val="14"/>
      <name val="ＭＳ Ｐ明朝"/>
      <family val="1"/>
      <charset val="128"/>
    </font>
    <font>
      <b/>
      <sz val="11"/>
      <name val="ＭＳ Ｐ明朝"/>
      <family val="1"/>
      <charset val="128"/>
    </font>
    <font>
      <sz val="12"/>
      <name val="ＭＳ Ｐゴシック"/>
      <family val="3"/>
      <charset val="128"/>
    </font>
    <font>
      <sz val="12"/>
      <name val="ＭＳ Ｐ明朝"/>
      <family val="1"/>
      <charset val="128"/>
    </font>
    <font>
      <sz val="11"/>
      <name val="ＭＳ Ｐゴシック"/>
      <family val="3"/>
      <charset val="128"/>
    </font>
    <font>
      <b/>
      <sz val="16"/>
      <name val="ＭＳ Ｐ明朝"/>
      <family val="1"/>
      <charset val="128"/>
    </font>
    <font>
      <b/>
      <sz val="12"/>
      <name val="ＭＳ Ｐゴシック"/>
      <family val="3"/>
      <charset val="128"/>
    </font>
    <font>
      <b/>
      <sz val="16"/>
      <name val="ＭＳ Ｐゴシック"/>
      <family val="3"/>
      <charset val="128"/>
    </font>
    <font>
      <b/>
      <sz val="14"/>
      <name val="ＭＳ Ｐゴシック"/>
      <family val="3"/>
      <charset val="128"/>
    </font>
    <font>
      <sz val="6"/>
      <name val="ＭＳ Ｐ明朝"/>
      <family val="1"/>
      <charset val="128"/>
    </font>
    <font>
      <sz val="7"/>
      <name val="ＭＳ Ｐ明朝"/>
      <family val="1"/>
      <charset val="128"/>
    </font>
    <font>
      <sz val="9"/>
      <name val="ＭＳ Ｐゴシック"/>
      <family val="3"/>
      <charset val="128"/>
    </font>
    <font>
      <u/>
      <sz val="12"/>
      <name val="ＭＳ Ｐ明朝"/>
      <family val="1"/>
      <charset val="128"/>
    </font>
    <font>
      <b/>
      <sz val="12"/>
      <name val="ＭＳ Ｐ明朝"/>
      <family val="1"/>
      <charset val="128"/>
    </font>
    <font>
      <b/>
      <sz val="11"/>
      <name val="ＭＳ Ｐゴシック"/>
      <family val="3"/>
      <charset val="128"/>
    </font>
    <font>
      <sz val="10"/>
      <name val="ＭＳ Ｐゴシック"/>
      <family val="3"/>
      <charset val="128"/>
    </font>
    <font>
      <b/>
      <sz val="14"/>
      <color indexed="10"/>
      <name val="ＭＳ Ｐ明朝"/>
      <family val="1"/>
      <charset val="128"/>
    </font>
    <font>
      <b/>
      <sz val="11"/>
      <color indexed="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5"/>
        <bgColor indexed="64"/>
      </patternFill>
    </fill>
  </fills>
  <borders count="42">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32">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0" xfId="0" applyFont="1">
      <alignment vertical="center"/>
    </xf>
    <xf numFmtId="0" fontId="5" fillId="0" borderId="0" xfId="0" applyFont="1">
      <alignment vertical="center"/>
    </xf>
    <xf numFmtId="0" fontId="2" fillId="0" borderId="1" xfId="0" applyFont="1" applyBorder="1" applyAlignment="1">
      <alignment vertical="center"/>
    </xf>
    <xf numFmtId="0" fontId="3" fillId="0" borderId="0" xfId="0" applyFont="1" applyAlignment="1">
      <alignment horizontal="distributed" vertical="center"/>
    </xf>
    <xf numFmtId="0" fontId="3" fillId="0" borderId="0" xfId="0" applyFont="1" applyBorder="1" applyAlignment="1">
      <alignment horizontal="right"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2" xfId="0" applyFont="1" applyBorder="1">
      <alignment vertical="center"/>
    </xf>
    <xf numFmtId="0" fontId="3" fillId="0" borderId="3" xfId="0" applyFont="1" applyBorder="1">
      <alignment vertical="center"/>
    </xf>
    <xf numFmtId="0" fontId="2" fillId="0" borderId="4" xfId="0" applyFont="1" applyBorder="1" applyAlignment="1">
      <alignment vertical="center"/>
    </xf>
    <xf numFmtId="0" fontId="0" fillId="0" borderId="0" xfId="0" applyAlignment="1">
      <alignment vertical="center"/>
    </xf>
    <xf numFmtId="0" fontId="2" fillId="0" borderId="2" xfId="0" applyFont="1" applyBorder="1">
      <alignment vertical="center"/>
    </xf>
    <xf numFmtId="0" fontId="7" fillId="0" borderId="0" xfId="0" applyFont="1" applyBorder="1" applyAlignment="1">
      <alignment horizontal="center" vertical="center"/>
    </xf>
    <xf numFmtId="176" fontId="0" fillId="0" borderId="0" xfId="0" applyNumberFormat="1" applyBorder="1" applyAlignment="1">
      <alignment horizontal="center" vertical="distributed"/>
    </xf>
    <xf numFmtId="0" fontId="2" fillId="0" borderId="0" xfId="0" applyFont="1" applyFill="1" applyBorder="1">
      <alignment vertical="center"/>
    </xf>
    <xf numFmtId="0" fontId="7" fillId="0" borderId="0" xfId="0" applyFont="1" applyFill="1" applyBorder="1" applyAlignment="1">
      <alignment horizontal="center" vertical="center"/>
    </xf>
    <xf numFmtId="0" fontId="18" fillId="0" borderId="0" xfId="0" applyFont="1" applyBorder="1" applyAlignment="1">
      <alignment horizontal="left" vertical="center"/>
    </xf>
    <xf numFmtId="0" fontId="18" fillId="0" borderId="0" xfId="0" applyFont="1">
      <alignment vertical="center"/>
    </xf>
    <xf numFmtId="0" fontId="18" fillId="0" borderId="0" xfId="0" applyFont="1" applyAlignment="1">
      <alignment horizontal="distributed" vertical="center"/>
    </xf>
    <xf numFmtId="0" fontId="18" fillId="0" borderId="0" xfId="0" applyFont="1" applyBorder="1" applyAlignment="1">
      <alignment horizontal="right" vertical="center"/>
    </xf>
    <xf numFmtId="0" fontId="18" fillId="0" borderId="0" xfId="0" applyFont="1" applyBorder="1">
      <alignment vertical="center"/>
    </xf>
    <xf numFmtId="0" fontId="18" fillId="0" borderId="2" xfId="0" applyFont="1" applyBorder="1">
      <alignment vertical="center"/>
    </xf>
    <xf numFmtId="0" fontId="12" fillId="0" borderId="0" xfId="0" applyFont="1" applyAlignment="1">
      <alignment horizontal="center" vertical="center"/>
    </xf>
    <xf numFmtId="0" fontId="0" fillId="0" borderId="0" xfId="0" applyAlignment="1">
      <alignment horizontal="right" vertical="center"/>
    </xf>
    <xf numFmtId="0" fontId="16" fillId="0" borderId="0" xfId="0" applyFont="1" applyAlignment="1">
      <alignment horizontal="center" vertical="center"/>
    </xf>
    <xf numFmtId="0" fontId="2" fillId="0" borderId="0" xfId="0" applyFont="1" applyAlignment="1">
      <alignment horizontal="right" vertical="center"/>
    </xf>
    <xf numFmtId="0" fontId="15" fillId="0" borderId="0" xfId="0" applyFont="1" applyBorder="1" applyAlignment="1">
      <alignment horizontal="center" vertical="center"/>
    </xf>
    <xf numFmtId="0" fontId="13" fillId="0" borderId="0" xfId="0" applyFont="1" applyBorder="1" applyAlignment="1">
      <alignment horizontal="center" vertical="center"/>
    </xf>
    <xf numFmtId="0" fontId="0" fillId="0" borderId="0" xfId="0" applyBorder="1">
      <alignment vertical="center"/>
    </xf>
    <xf numFmtId="0" fontId="2" fillId="0" borderId="0" xfId="0" applyFont="1" applyAlignment="1">
      <alignment vertical="center"/>
    </xf>
    <xf numFmtId="0" fontId="0" fillId="2" borderId="0" xfId="0" applyFill="1">
      <alignment vertical="center"/>
    </xf>
    <xf numFmtId="0" fontId="0" fillId="0" borderId="0" xfId="0" applyFill="1" applyBorder="1">
      <alignment vertical="center"/>
    </xf>
    <xf numFmtId="0" fontId="0" fillId="0" borderId="0" xfId="0" applyFill="1">
      <alignment vertical="center"/>
    </xf>
    <xf numFmtId="0" fontId="22" fillId="0" borderId="0" xfId="0" applyFont="1" applyAlignment="1">
      <alignment vertical="center"/>
    </xf>
    <xf numFmtId="0" fontId="0" fillId="0" borderId="2" xfId="0" applyBorder="1">
      <alignment vertical="center"/>
    </xf>
    <xf numFmtId="0" fontId="0" fillId="0" borderId="2" xfId="0" applyFill="1" applyBorder="1" applyAlignment="1">
      <alignment horizontal="center" vertical="center"/>
    </xf>
    <xf numFmtId="0" fontId="0" fillId="0" borderId="0" xfId="0" applyFill="1" applyBorder="1" applyAlignment="1">
      <alignment vertical="center"/>
    </xf>
    <xf numFmtId="0" fontId="22" fillId="0" borderId="0" xfId="0" applyFont="1" applyFill="1">
      <alignment vertical="center"/>
    </xf>
    <xf numFmtId="0" fontId="0" fillId="0" borderId="0" xfId="0">
      <alignment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0" fillId="2" borderId="41" xfId="0" applyFill="1" applyBorder="1" applyAlignment="1" applyProtection="1">
      <alignment horizontal="left" vertical="center"/>
      <protection locked="0"/>
    </xf>
    <xf numFmtId="0" fontId="0" fillId="0" borderId="41" xfId="0" applyBorder="1" applyAlignment="1">
      <alignment horizontal="left" vertical="center"/>
    </xf>
    <xf numFmtId="0" fontId="0" fillId="2" borderId="7"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176" fontId="0" fillId="2" borderId="41" xfId="0" applyNumberFormat="1" applyFill="1" applyBorder="1" applyAlignment="1" applyProtection="1">
      <alignment horizontal="right" vertical="center"/>
      <protection locked="0"/>
    </xf>
    <xf numFmtId="0" fontId="0" fillId="0" borderId="4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9" fontId="16" fillId="3" borderId="39" xfId="0" applyNumberFormat="1" applyFont="1" applyFill="1" applyBorder="1" applyAlignment="1">
      <alignment horizontal="center" vertical="center"/>
    </xf>
    <xf numFmtId="179" fontId="16" fillId="3" borderId="40" xfId="0" applyNumberFormat="1" applyFont="1" applyFill="1" applyBorder="1" applyAlignment="1">
      <alignment horizontal="center" vertical="center"/>
    </xf>
    <xf numFmtId="179" fontId="16" fillId="3" borderId="36" xfId="0" applyNumberFormat="1" applyFont="1" applyFill="1" applyBorder="1" applyAlignment="1">
      <alignment horizontal="center" vertical="center"/>
    </xf>
    <xf numFmtId="179" fontId="16" fillId="3" borderId="38" xfId="0" applyNumberFormat="1" applyFont="1" applyFill="1" applyBorder="1" applyAlignment="1">
      <alignment horizontal="center" vertical="center"/>
    </xf>
    <xf numFmtId="0" fontId="0" fillId="2" borderId="41" xfId="0" applyFill="1" applyBorder="1" applyAlignment="1" applyProtection="1">
      <alignment horizontal="center" vertical="center"/>
      <protection locked="0"/>
    </xf>
    <xf numFmtId="176" fontId="24" fillId="0" borderId="4" xfId="0" applyNumberFormat="1" applyFont="1" applyBorder="1" applyAlignment="1">
      <alignment vertical="center"/>
    </xf>
    <xf numFmtId="176" fontId="25" fillId="0" borderId="3" xfId="0" applyNumberFormat="1" applyFont="1" applyBorder="1" applyAlignment="1">
      <alignment vertical="center"/>
    </xf>
    <xf numFmtId="176" fontId="25" fillId="0" borderId="5" xfId="0" applyNumberFormat="1" applyFont="1" applyBorder="1" applyAlignment="1">
      <alignment vertical="center"/>
    </xf>
    <xf numFmtId="176" fontId="25" fillId="0" borderId="0" xfId="0" applyNumberFormat="1" applyFont="1" applyAlignment="1">
      <alignment vertical="center"/>
    </xf>
    <xf numFmtId="176" fontId="25" fillId="0" borderId="1" xfId="0" applyNumberFormat="1" applyFont="1" applyBorder="1" applyAlignment="1">
      <alignment vertical="center"/>
    </xf>
    <xf numFmtId="176" fontId="25" fillId="0" borderId="2" xfId="0" applyNumberFormat="1" applyFont="1" applyBorder="1" applyAlignment="1">
      <alignment vertical="center"/>
    </xf>
    <xf numFmtId="0" fontId="8"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176" fontId="7" fillId="0" borderId="4" xfId="0" applyNumberFormat="1" applyFont="1" applyBorder="1" applyAlignment="1">
      <alignment vertical="center"/>
    </xf>
    <xf numFmtId="176" fontId="12" fillId="0" borderId="3" xfId="0" applyNumberFormat="1" applyFont="1" applyBorder="1" applyAlignment="1">
      <alignment vertical="center"/>
    </xf>
    <xf numFmtId="176" fontId="12" fillId="0" borderId="5" xfId="0" applyNumberFormat="1" applyFont="1" applyBorder="1" applyAlignment="1">
      <alignment vertical="center"/>
    </xf>
    <xf numFmtId="176" fontId="12" fillId="0" borderId="0" xfId="0" applyNumberFormat="1" applyFont="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7" fillId="0" borderId="4" xfId="0" applyFont="1" applyBorder="1" applyAlignment="1">
      <alignment horizontal="center" vertical="center"/>
    </xf>
    <xf numFmtId="0" fontId="12" fillId="0" borderId="3" xfId="0" applyFont="1" applyBorder="1">
      <alignment vertical="center"/>
    </xf>
    <xf numFmtId="0" fontId="12" fillId="0" borderId="11" xfId="0" applyFont="1" applyBorder="1">
      <alignment vertical="center"/>
    </xf>
    <xf numFmtId="0" fontId="12" fillId="0" borderId="5" xfId="0" applyFont="1" applyBorder="1">
      <alignment vertical="center"/>
    </xf>
    <xf numFmtId="0" fontId="12" fillId="0" borderId="0" xfId="0" applyFont="1">
      <alignment vertical="center"/>
    </xf>
    <xf numFmtId="0" fontId="12" fillId="0" borderId="12" xfId="0"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13" xfId="0" applyFont="1" applyBorder="1">
      <alignment vertical="center"/>
    </xf>
    <xf numFmtId="0" fontId="7" fillId="0" borderId="4"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 xfId="0" applyFont="1" applyBorder="1" applyAlignment="1">
      <alignment horizontal="center" vertical="center" shrinkToFit="1"/>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4" xfId="0" applyFont="1" applyBorder="1" applyAlignment="1">
      <alignment horizontal="right" vertical="center"/>
    </xf>
    <xf numFmtId="0" fontId="0" fillId="0" borderId="3" xfId="0" applyBorder="1" applyAlignment="1">
      <alignment horizontal="right" vertical="center"/>
    </xf>
    <xf numFmtId="0" fontId="0" fillId="0" borderId="5" xfId="0" applyBorder="1" applyAlignment="1">
      <alignment horizontal="right" vertical="center"/>
    </xf>
    <xf numFmtId="0" fontId="0" fillId="0" borderId="0" xfId="0"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2" fillId="0" borderId="4" xfId="0" applyFont="1" applyBorder="1" applyAlignment="1">
      <alignment horizontal="center" vertical="center" textRotation="255"/>
    </xf>
    <xf numFmtId="0" fontId="0" fillId="0" borderId="3" xfId="0" applyBorder="1">
      <alignment vertical="center"/>
    </xf>
    <xf numFmtId="0" fontId="0" fillId="0" borderId="11" xfId="0" applyBorder="1">
      <alignment vertical="center"/>
    </xf>
    <xf numFmtId="0" fontId="0" fillId="0" borderId="5" xfId="0" applyBorder="1">
      <alignment vertical="center"/>
    </xf>
    <xf numFmtId="0" fontId="0" fillId="0" borderId="0" xfId="0">
      <alignment vertical="center"/>
    </xf>
    <xf numFmtId="0" fontId="0" fillId="0" borderId="12" xfId="0" applyBorder="1">
      <alignment vertical="center"/>
    </xf>
    <xf numFmtId="0" fontId="0" fillId="0" borderId="1" xfId="0" applyBorder="1">
      <alignment vertical="center"/>
    </xf>
    <xf numFmtId="0" fontId="0" fillId="0" borderId="2" xfId="0" applyBorder="1">
      <alignment vertical="center"/>
    </xf>
    <xf numFmtId="0" fontId="0" fillId="0" borderId="13" xfId="0" applyBorder="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2" fillId="0" borderId="17"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distributed" vertical="center"/>
    </xf>
    <xf numFmtId="0" fontId="0" fillId="0" borderId="3" xfId="0" applyBorder="1" applyAlignment="1">
      <alignment horizontal="distributed" vertical="center"/>
    </xf>
    <xf numFmtId="0" fontId="4" fillId="0" borderId="4" xfId="0" applyFont="1" applyBorder="1" applyAlignment="1">
      <alignment vertical="center"/>
    </xf>
    <xf numFmtId="0" fontId="3" fillId="0" borderId="2" xfId="0" applyFont="1" applyBorder="1" applyAlignment="1">
      <alignment horizontal="distributed" vertical="center"/>
    </xf>
    <xf numFmtId="0" fontId="0" fillId="0" borderId="2" xfId="0" applyBorder="1" applyAlignment="1">
      <alignment horizontal="distributed" vertical="center"/>
    </xf>
    <xf numFmtId="0" fontId="3" fillId="0" borderId="4" xfId="0" applyFont="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3" fillId="0" borderId="0" xfId="0" applyFont="1" applyAlignment="1">
      <alignment horizontal="distributed"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3" xfId="0" applyFont="1" applyBorder="1" applyAlignment="1">
      <alignment horizontal="left" vertical="center"/>
    </xf>
    <xf numFmtId="178" fontId="2" fillId="0" borderId="0" xfId="0" applyNumberFormat="1" applyFont="1" applyAlignment="1">
      <alignment horizontal="center" vertical="center" wrapText="1"/>
    </xf>
    <xf numFmtId="178" fontId="0" fillId="0" borderId="0" xfId="0" applyNumberFormat="1" applyAlignment="1">
      <alignment horizontal="center" vertical="center"/>
    </xf>
    <xf numFmtId="0" fontId="5" fillId="0" borderId="0" xfId="0" applyFont="1" applyAlignment="1">
      <alignment vertical="center" wrapText="1" shrinkToFit="1"/>
    </xf>
    <xf numFmtId="0" fontId="23" fillId="0" borderId="0" xfId="0" applyFont="1" applyAlignment="1">
      <alignment vertical="center" wrapText="1" shrinkToFit="1"/>
    </xf>
    <xf numFmtId="0" fontId="5" fillId="0" borderId="0" xfId="0" applyFont="1" applyAlignment="1">
      <alignment horizontal="left" vertical="center" wrapText="1"/>
    </xf>
    <xf numFmtId="0" fontId="23" fillId="0" borderId="0" xfId="0" applyFont="1" applyAlignment="1">
      <alignment horizontal="left" vertical="center" wrapText="1"/>
    </xf>
    <xf numFmtId="0" fontId="4" fillId="0" borderId="0" xfId="0" applyFont="1" applyBorder="1" applyAlignment="1">
      <alignment horizontal="distributed" vertical="center"/>
    </xf>
    <xf numFmtId="176" fontId="2" fillId="0" borderId="4" xfId="0" applyNumberFormat="1" applyFont="1" applyBorder="1" applyAlignment="1">
      <alignment horizontal="center" vertical="distributed"/>
    </xf>
    <xf numFmtId="176" fontId="12" fillId="0" borderId="3" xfId="0" applyNumberFormat="1" applyFont="1" applyBorder="1" applyAlignment="1">
      <alignment horizontal="center" vertical="distributed"/>
    </xf>
    <xf numFmtId="176" fontId="12" fillId="0" borderId="11" xfId="0" applyNumberFormat="1" applyFont="1" applyBorder="1" applyAlignment="1">
      <alignment horizontal="center" vertical="distributed"/>
    </xf>
    <xf numFmtId="176" fontId="12" fillId="0" borderId="5" xfId="0" applyNumberFormat="1" applyFont="1" applyBorder="1" applyAlignment="1">
      <alignment horizontal="center" vertical="distributed"/>
    </xf>
    <xf numFmtId="176" fontId="12" fillId="0" borderId="0" xfId="0" applyNumberFormat="1" applyFont="1" applyAlignment="1">
      <alignment horizontal="center" vertical="distributed"/>
    </xf>
    <xf numFmtId="176" fontId="12" fillId="0" borderId="12" xfId="0" applyNumberFormat="1" applyFont="1" applyBorder="1" applyAlignment="1">
      <alignment horizontal="center" vertical="distributed"/>
    </xf>
    <xf numFmtId="176" fontId="12" fillId="0" borderId="1" xfId="0" applyNumberFormat="1" applyFont="1" applyBorder="1" applyAlignment="1">
      <alignment horizontal="center" vertical="distributed"/>
    </xf>
    <xf numFmtId="176" fontId="12" fillId="0" borderId="2" xfId="0" applyNumberFormat="1" applyFont="1" applyBorder="1" applyAlignment="1">
      <alignment horizontal="center" vertical="distributed"/>
    </xf>
    <xf numFmtId="176" fontId="12" fillId="0" borderId="13" xfId="0" applyNumberFormat="1" applyFont="1" applyBorder="1" applyAlignment="1">
      <alignment horizontal="center" vertical="distributed"/>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3"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14" fillId="0" borderId="0" xfId="0" applyFont="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76" fontId="10" fillId="0" borderId="6" xfId="0" applyNumberFormat="1" applyFont="1" applyFill="1" applyBorder="1" applyAlignment="1">
      <alignment horizontal="right" vertical="center"/>
    </xf>
    <xf numFmtId="0" fontId="10" fillId="0" borderId="6" xfId="0" applyFont="1" applyBorder="1" applyAlignment="1">
      <alignment horizontal="right" vertical="center"/>
    </xf>
    <xf numFmtId="0" fontId="10" fillId="0" borderId="8" xfId="0" applyFont="1" applyBorder="1" applyAlignment="1">
      <alignment horizontal="right"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177" fontId="10" fillId="0" borderId="3" xfId="0" applyNumberFormat="1" applyFont="1" applyBorder="1" applyAlignment="1">
      <alignment horizontal="right" vertical="center"/>
    </xf>
    <xf numFmtId="177" fontId="10" fillId="0" borderId="0" xfId="0" applyNumberFormat="1" applyFont="1" applyBorder="1" applyAlignment="1">
      <alignment horizontal="right" vertical="center"/>
    </xf>
    <xf numFmtId="177" fontId="10" fillId="0" borderId="2" xfId="0" applyNumberFormat="1" applyFont="1" applyBorder="1" applyAlignment="1">
      <alignment horizontal="right"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4" fillId="0" borderId="4"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18" fillId="0" borderId="0" xfId="0" applyFont="1" applyBorder="1" applyAlignment="1">
      <alignment horizontal="distributed" vertical="center"/>
    </xf>
    <xf numFmtId="176" fontId="10" fillId="0" borderId="4" xfId="0" applyNumberFormat="1" applyFont="1" applyBorder="1" applyAlignment="1">
      <alignment horizontal="right" vertical="center"/>
    </xf>
    <xf numFmtId="176" fontId="10" fillId="0" borderId="3"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5" xfId="0" applyNumberFormat="1" applyFont="1" applyBorder="1" applyAlignment="1">
      <alignment horizontal="right" vertical="center"/>
    </xf>
    <xf numFmtId="176" fontId="10" fillId="0" borderId="0" xfId="0" applyNumberFormat="1" applyFont="1" applyBorder="1" applyAlignment="1">
      <alignment horizontal="right" vertical="center"/>
    </xf>
    <xf numFmtId="176" fontId="10" fillId="0" borderId="12"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10" fillId="0" borderId="2" xfId="0" applyNumberFormat="1" applyFont="1" applyBorder="1" applyAlignment="1">
      <alignment horizontal="right" vertical="center"/>
    </xf>
    <xf numFmtId="176" fontId="10" fillId="0" borderId="1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13" xfId="0" applyFont="1" applyBorder="1" applyAlignment="1">
      <alignment horizontal="center" vertical="center"/>
    </xf>
    <xf numFmtId="176" fontId="0" fillId="0" borderId="6" xfId="0" applyNumberFormat="1" applyFill="1" applyBorder="1" applyAlignment="1">
      <alignment horizontal="right" vertical="center"/>
    </xf>
    <xf numFmtId="0" fontId="11" fillId="0" borderId="7" xfId="0" applyFont="1" applyFill="1" applyBorder="1" applyAlignment="1">
      <alignment horizontal="center" vertical="center"/>
    </xf>
    <xf numFmtId="0" fontId="10" fillId="0" borderId="6" xfId="0" applyFont="1" applyFill="1" applyBorder="1" applyAlignment="1">
      <alignment vertical="center"/>
    </xf>
    <xf numFmtId="0" fontId="10" fillId="0" borderId="8" xfId="0" applyFont="1" applyFill="1" applyBorder="1" applyAlignment="1">
      <alignment vertical="center"/>
    </xf>
    <xf numFmtId="0" fontId="10" fillId="0" borderId="7" xfId="0" applyFont="1" applyFill="1" applyBorder="1" applyAlignment="1">
      <alignment vertical="center"/>
    </xf>
    <xf numFmtId="0" fontId="3" fillId="0" borderId="7" xfId="0" applyFont="1" applyFill="1" applyBorder="1" applyAlignment="1">
      <alignment horizontal="center" vertical="center" wrapText="1"/>
    </xf>
    <xf numFmtId="0" fontId="19" fillId="0" borderId="6" xfId="0" applyFont="1" applyFill="1" applyBorder="1" applyAlignment="1">
      <alignment vertical="center"/>
    </xf>
    <xf numFmtId="0" fontId="19" fillId="0" borderId="8" xfId="0" applyFont="1" applyFill="1" applyBorder="1" applyAlignment="1">
      <alignment vertical="center"/>
    </xf>
    <xf numFmtId="0" fontId="19" fillId="0" borderId="7" xfId="0" applyFont="1" applyFill="1" applyBorder="1" applyAlignment="1">
      <alignment vertical="center"/>
    </xf>
    <xf numFmtId="0" fontId="2" fillId="0" borderId="7" xfId="0" applyFont="1" applyFill="1" applyBorder="1" applyAlignment="1">
      <alignment horizontal="center" vertical="center" wrapText="1"/>
    </xf>
    <xf numFmtId="0" fontId="18" fillId="0" borderId="3" xfId="0" applyFont="1" applyBorder="1" applyAlignment="1">
      <alignment horizontal="left" vertical="center"/>
    </xf>
    <xf numFmtId="0" fontId="18" fillId="0" borderId="11" xfId="0" applyFont="1" applyBorder="1" applyAlignment="1">
      <alignment horizontal="left" vertical="center"/>
    </xf>
    <xf numFmtId="0" fontId="18" fillId="0" borderId="0" xfId="0" applyFont="1" applyBorder="1" applyAlignment="1">
      <alignment horizontal="left" vertical="center"/>
    </xf>
    <xf numFmtId="0" fontId="18" fillId="0" borderId="12" xfId="0" applyFont="1" applyBorder="1" applyAlignment="1">
      <alignment horizontal="left" vertical="center"/>
    </xf>
    <xf numFmtId="0" fontId="18" fillId="0" borderId="2" xfId="0" applyFont="1" applyBorder="1" applyAlignment="1">
      <alignment horizontal="left" vertical="center"/>
    </xf>
    <xf numFmtId="0" fontId="18" fillId="0" borderId="13" xfId="0" applyFont="1" applyBorder="1" applyAlignment="1">
      <alignment horizontal="left" vertical="center"/>
    </xf>
    <xf numFmtId="0" fontId="17" fillId="0" borderId="3" xfId="0" applyFont="1" applyBorder="1" applyAlignment="1">
      <alignment horizontal="distributed" vertical="center"/>
    </xf>
    <xf numFmtId="0" fontId="17" fillId="0" borderId="0" xfId="0" applyFont="1" applyBorder="1" applyAlignment="1">
      <alignment horizontal="distributed" vertical="center"/>
    </xf>
    <xf numFmtId="0" fontId="17" fillId="0" borderId="2" xfId="0" applyFont="1" applyBorder="1" applyAlignment="1">
      <alignment horizontal="distributed" vertical="center"/>
    </xf>
    <xf numFmtId="0" fontId="4" fillId="0" borderId="5" xfId="0" applyFont="1" applyBorder="1" applyAlignment="1">
      <alignment vertical="center"/>
    </xf>
    <xf numFmtId="0" fontId="4" fillId="0" borderId="1" xfId="0" applyFont="1" applyBorder="1" applyAlignment="1">
      <alignment vertical="center"/>
    </xf>
    <xf numFmtId="0" fontId="18" fillId="0" borderId="3" xfId="0" applyFont="1" applyBorder="1" applyAlignment="1">
      <alignment horizontal="distributed" vertical="center"/>
    </xf>
    <xf numFmtId="0" fontId="18" fillId="0" borderId="2" xfId="0" applyFont="1" applyBorder="1" applyAlignment="1">
      <alignment horizontal="distributed"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1" xfId="0" applyFont="1" applyBorder="1" applyAlignment="1">
      <alignment vertical="center"/>
    </xf>
    <xf numFmtId="0" fontId="17" fillId="0" borderId="3" xfId="0" applyFont="1" applyBorder="1" applyAlignment="1">
      <alignment horizontal="left" vertical="center" wrapText="1"/>
    </xf>
    <xf numFmtId="0" fontId="17" fillId="0" borderId="11" xfId="0" applyFont="1" applyBorder="1" applyAlignment="1">
      <alignment horizontal="left" vertical="center" wrapText="1"/>
    </xf>
    <xf numFmtId="0" fontId="17" fillId="0" borderId="0" xfId="0" applyFont="1" applyBorder="1" applyAlignment="1">
      <alignment horizontal="left" vertical="center" wrapText="1"/>
    </xf>
    <xf numFmtId="0" fontId="17" fillId="0" borderId="12" xfId="0" applyFont="1" applyBorder="1" applyAlignment="1">
      <alignment horizontal="left" vertical="center" wrapText="1"/>
    </xf>
    <xf numFmtId="0" fontId="17" fillId="0" borderId="2" xfId="0" applyFont="1" applyBorder="1" applyAlignment="1">
      <alignment horizontal="left" vertical="center" wrapText="1"/>
    </xf>
    <xf numFmtId="0" fontId="17" fillId="0" borderId="13" xfId="0" applyFont="1" applyBorder="1" applyAlignment="1">
      <alignment horizontal="left" vertical="center" wrapText="1"/>
    </xf>
    <xf numFmtId="176" fontId="18" fillId="0" borderId="4" xfId="0" applyNumberFormat="1" applyFont="1" applyBorder="1" applyAlignment="1">
      <alignment horizontal="center" vertical="distributed"/>
    </xf>
    <xf numFmtId="176" fontId="18" fillId="0" borderId="3" xfId="0" applyNumberFormat="1" applyFont="1" applyBorder="1" applyAlignment="1">
      <alignment horizontal="center" vertical="distributed"/>
    </xf>
    <xf numFmtId="176" fontId="18" fillId="0" borderId="11" xfId="0" applyNumberFormat="1" applyFont="1" applyBorder="1" applyAlignment="1">
      <alignment horizontal="center" vertical="distributed"/>
    </xf>
    <xf numFmtId="176" fontId="18" fillId="0" borderId="5" xfId="0" applyNumberFormat="1" applyFont="1" applyBorder="1" applyAlignment="1">
      <alignment horizontal="center" vertical="distributed"/>
    </xf>
    <xf numFmtId="176" fontId="18" fillId="0" borderId="0" xfId="0" applyNumberFormat="1" applyFont="1" applyBorder="1" applyAlignment="1">
      <alignment horizontal="center" vertical="distributed"/>
    </xf>
    <xf numFmtId="176" fontId="18" fillId="0" borderId="12" xfId="0" applyNumberFormat="1" applyFont="1" applyBorder="1" applyAlignment="1">
      <alignment horizontal="center" vertical="distributed"/>
    </xf>
    <xf numFmtId="176" fontId="18" fillId="0" borderId="1" xfId="0" applyNumberFormat="1" applyFont="1" applyBorder="1" applyAlignment="1">
      <alignment horizontal="center" vertical="distributed"/>
    </xf>
    <xf numFmtId="176" fontId="18" fillId="0" borderId="2" xfId="0" applyNumberFormat="1" applyFont="1" applyBorder="1" applyAlignment="1">
      <alignment horizontal="center" vertical="distributed"/>
    </xf>
    <xf numFmtId="176" fontId="18" fillId="0" borderId="13" xfId="0" applyNumberFormat="1" applyFont="1" applyBorder="1" applyAlignment="1">
      <alignment horizontal="center" vertical="distributed"/>
    </xf>
    <xf numFmtId="0" fontId="18" fillId="0" borderId="0" xfId="0" applyFont="1" applyAlignment="1">
      <alignment horizontal="distributed" vertical="center"/>
    </xf>
    <xf numFmtId="0" fontId="18" fillId="0" borderId="4" xfId="0" applyFont="1" applyBorder="1" applyAlignment="1">
      <alignment horizontal="left" vertical="center"/>
    </xf>
    <xf numFmtId="0" fontId="18"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77</xdr:col>
      <xdr:colOff>76200</xdr:colOff>
      <xdr:row>18</xdr:row>
      <xdr:rowOff>47625</xdr:rowOff>
    </xdr:from>
    <xdr:to>
      <xdr:col>89</xdr:col>
      <xdr:colOff>47625</xdr:colOff>
      <xdr:row>43</xdr:row>
      <xdr:rowOff>104775</xdr:rowOff>
    </xdr:to>
    <xdr:sp macro="" textlink="">
      <xdr:nvSpPr>
        <xdr:cNvPr id="3442" name="Rectangle 28"/>
        <xdr:cNvSpPr>
          <a:spLocks noChangeArrowheads="1"/>
        </xdr:cNvSpPr>
      </xdr:nvSpPr>
      <xdr:spPr bwMode="auto">
        <a:xfrm>
          <a:off x="9305925" y="1971675"/>
          <a:ext cx="1152525" cy="2914650"/>
        </a:xfrm>
        <a:prstGeom prst="rect">
          <a:avLst/>
        </a:prstGeom>
        <a:noFill/>
        <a:ln w="254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66675</xdr:colOff>
      <xdr:row>11</xdr:row>
      <xdr:rowOff>38100</xdr:rowOff>
    </xdr:from>
    <xdr:to>
      <xdr:col>40</xdr:col>
      <xdr:colOff>66675</xdr:colOff>
      <xdr:row>53</xdr:row>
      <xdr:rowOff>57150</xdr:rowOff>
    </xdr:to>
    <xdr:sp macro="" textlink="">
      <xdr:nvSpPr>
        <xdr:cNvPr id="3443" name="Rectangle 35"/>
        <xdr:cNvSpPr>
          <a:spLocks noChangeArrowheads="1"/>
        </xdr:cNvSpPr>
      </xdr:nvSpPr>
      <xdr:spPr bwMode="auto">
        <a:xfrm>
          <a:off x="4791075" y="1162050"/>
          <a:ext cx="914400" cy="4819650"/>
        </a:xfrm>
        <a:prstGeom prst="rect">
          <a:avLst/>
        </a:prstGeom>
        <a:noFill/>
        <a:ln w="254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38100</xdr:colOff>
      <xdr:row>29</xdr:row>
      <xdr:rowOff>19050</xdr:rowOff>
    </xdr:from>
    <xdr:to>
      <xdr:col>76</xdr:col>
      <xdr:colOff>47625</xdr:colOff>
      <xdr:row>38</xdr:row>
      <xdr:rowOff>0</xdr:rowOff>
    </xdr:to>
    <xdr:sp macro="" textlink="">
      <xdr:nvSpPr>
        <xdr:cNvPr id="3444" name="AutoShape 36" descr="右下がり対角線 (反転)"/>
        <xdr:cNvSpPr>
          <a:spLocks noChangeArrowheads="1"/>
        </xdr:cNvSpPr>
      </xdr:nvSpPr>
      <xdr:spPr bwMode="auto">
        <a:xfrm>
          <a:off x="5800725" y="3200400"/>
          <a:ext cx="3381375" cy="1009650"/>
        </a:xfrm>
        <a:prstGeom prst="rightArrow">
          <a:avLst>
            <a:gd name="adj1" fmla="val 50000"/>
            <a:gd name="adj2" fmla="val 83726"/>
          </a:avLst>
        </a:prstGeom>
        <a:pattFill prst="dkDnDiag">
          <a:fgClr>
            <a:srgbClr xmlns:mc="http://schemas.openxmlformats.org/markup-compatibility/2006" xmlns:a14="http://schemas.microsoft.com/office/drawing/2010/main" val="FFFFFF" mc:Ignorable="a14" a14:legacySpreadsheetColorIndex="65"/>
          </a:fgClr>
          <a:bgClr>
            <a:srgbClr val="767676"/>
          </a:bgClr>
        </a:patt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114300</xdr:colOff>
      <xdr:row>15</xdr:row>
      <xdr:rowOff>9525</xdr:rowOff>
    </xdr:from>
    <xdr:to>
      <xdr:col>21</xdr:col>
      <xdr:colOff>0</xdr:colOff>
      <xdr:row>16</xdr:row>
      <xdr:rowOff>104775</xdr:rowOff>
    </xdr:to>
    <xdr:sp macro="" textlink="">
      <xdr:nvSpPr>
        <xdr:cNvPr id="3445" name="Line 37"/>
        <xdr:cNvSpPr>
          <a:spLocks noChangeShapeType="1"/>
        </xdr:cNvSpPr>
      </xdr:nvSpPr>
      <xdr:spPr bwMode="auto">
        <a:xfrm flipV="1">
          <a:off x="2457450" y="1590675"/>
          <a:ext cx="600075"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20</xdr:row>
      <xdr:rowOff>0</xdr:rowOff>
    </xdr:from>
    <xdr:to>
      <xdr:col>20</xdr:col>
      <xdr:colOff>85725</xdr:colOff>
      <xdr:row>23</xdr:row>
      <xdr:rowOff>0</xdr:rowOff>
    </xdr:to>
    <xdr:sp macro="" textlink="">
      <xdr:nvSpPr>
        <xdr:cNvPr id="3446" name="Line 38"/>
        <xdr:cNvSpPr>
          <a:spLocks noChangeShapeType="1"/>
        </xdr:cNvSpPr>
      </xdr:nvSpPr>
      <xdr:spPr bwMode="auto">
        <a:xfrm flipV="1">
          <a:off x="2466975" y="2152650"/>
          <a:ext cx="5810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24</xdr:row>
      <xdr:rowOff>57150</xdr:rowOff>
    </xdr:from>
    <xdr:to>
      <xdr:col>20</xdr:col>
      <xdr:colOff>85725</xdr:colOff>
      <xdr:row>28</xdr:row>
      <xdr:rowOff>104775</xdr:rowOff>
    </xdr:to>
    <xdr:sp macro="" textlink="">
      <xdr:nvSpPr>
        <xdr:cNvPr id="3447" name="Line 39"/>
        <xdr:cNvSpPr>
          <a:spLocks noChangeShapeType="1"/>
        </xdr:cNvSpPr>
      </xdr:nvSpPr>
      <xdr:spPr bwMode="auto">
        <a:xfrm flipV="1">
          <a:off x="2466975" y="2667000"/>
          <a:ext cx="58102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29</xdr:row>
      <xdr:rowOff>104775</xdr:rowOff>
    </xdr:from>
    <xdr:to>
      <xdr:col>20</xdr:col>
      <xdr:colOff>85725</xdr:colOff>
      <xdr:row>34</xdr:row>
      <xdr:rowOff>85725</xdr:rowOff>
    </xdr:to>
    <xdr:sp macro="" textlink="">
      <xdr:nvSpPr>
        <xdr:cNvPr id="3448" name="Line 40"/>
        <xdr:cNvSpPr>
          <a:spLocks noChangeShapeType="1"/>
        </xdr:cNvSpPr>
      </xdr:nvSpPr>
      <xdr:spPr bwMode="auto">
        <a:xfrm flipV="1">
          <a:off x="2457450" y="3286125"/>
          <a:ext cx="59055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36</xdr:row>
      <xdr:rowOff>9525</xdr:rowOff>
    </xdr:from>
    <xdr:to>
      <xdr:col>21</xdr:col>
      <xdr:colOff>85725</xdr:colOff>
      <xdr:row>41</xdr:row>
      <xdr:rowOff>0</xdr:rowOff>
    </xdr:to>
    <xdr:sp macro="" textlink="">
      <xdr:nvSpPr>
        <xdr:cNvPr id="3449" name="Line 41"/>
        <xdr:cNvSpPr>
          <a:spLocks noChangeShapeType="1"/>
        </xdr:cNvSpPr>
      </xdr:nvSpPr>
      <xdr:spPr bwMode="auto">
        <a:xfrm flipV="1">
          <a:off x="2486025" y="3990975"/>
          <a:ext cx="657225"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7</xdr:row>
      <xdr:rowOff>28575</xdr:rowOff>
    </xdr:from>
    <xdr:to>
      <xdr:col>17</xdr:col>
      <xdr:colOff>0</xdr:colOff>
      <xdr:row>48</xdr:row>
      <xdr:rowOff>104775</xdr:rowOff>
    </xdr:to>
    <xdr:sp macro="" textlink="">
      <xdr:nvSpPr>
        <xdr:cNvPr id="3450" name="Rectangle 42"/>
        <xdr:cNvSpPr>
          <a:spLocks noChangeArrowheads="1"/>
        </xdr:cNvSpPr>
      </xdr:nvSpPr>
      <xdr:spPr bwMode="auto">
        <a:xfrm>
          <a:off x="323850" y="695325"/>
          <a:ext cx="2266950" cy="4762500"/>
        </a:xfrm>
        <a:prstGeom prst="rect">
          <a:avLst/>
        </a:prstGeom>
        <a:noFill/>
        <a:ln w="19050">
          <a:solidFill>
            <a:srgbClr xmlns:mc="http://schemas.openxmlformats.org/markup-compatibility/2006" xmlns:a14="http://schemas.microsoft.com/office/drawing/2010/main" val="000000" mc:Ignorable="a14" a14:legacySpreadsheetColorIndex="64"/>
          </a:solidFill>
          <a:prstDash val="lgDash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66"/>
  <sheetViews>
    <sheetView tabSelected="1" topLeftCell="B4" zoomScaleNormal="100" workbookViewId="0">
      <selection activeCell="D29" sqref="D29"/>
    </sheetView>
  </sheetViews>
  <sheetFormatPr defaultColWidth="1.75" defaultRowHeight="12" customHeight="1"/>
  <cols>
    <col min="1" max="3" width="9"/>
    <col min="4" max="4" width="5" customWidth="1"/>
    <col min="5" max="5" width="9"/>
    <col min="6" max="6" width="10" customWidth="1"/>
    <col min="7" max="7" width="9"/>
    <col min="8" max="8" width="2.75" customWidth="1"/>
    <col min="9" max="9" width="9.75" bestFit="1" customWidth="1"/>
    <col min="10" max="10" width="5" customWidth="1"/>
    <col min="11" max="40" width="1.75" style="1" customWidth="1"/>
    <col min="41" max="41" width="1.625" style="1" customWidth="1"/>
    <col min="42" max="16384" width="1.75" style="1"/>
  </cols>
  <sheetData>
    <row r="1" spans="1:61" ht="12" customHeight="1" thickBot="1"/>
    <row r="2" spans="1:61" ht="12" customHeight="1">
      <c r="B2" s="44" t="s">
        <v>104</v>
      </c>
      <c r="C2" s="45"/>
      <c r="D2" s="45"/>
      <c r="E2" s="45"/>
      <c r="F2" s="45"/>
      <c r="G2" s="45"/>
      <c r="H2" s="45"/>
      <c r="I2" s="46"/>
      <c r="L2" s="111">
        <f>D11</f>
        <v>0</v>
      </c>
      <c r="M2" s="112"/>
      <c r="N2" s="112"/>
      <c r="O2" s="112"/>
      <c r="P2" s="112"/>
      <c r="Q2" s="112"/>
      <c r="R2" s="112"/>
      <c r="S2" s="112"/>
      <c r="T2" s="112"/>
      <c r="U2" s="112"/>
      <c r="V2" s="112"/>
      <c r="W2" s="105" t="s">
        <v>92</v>
      </c>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6"/>
    </row>
    <row r="3" spans="1:61" ht="12" customHeight="1" thickBot="1">
      <c r="B3" s="47"/>
      <c r="C3" s="48"/>
      <c r="D3" s="48"/>
      <c r="E3" s="48"/>
      <c r="F3" s="48"/>
      <c r="G3" s="48"/>
      <c r="H3" s="48"/>
      <c r="I3" s="49"/>
      <c r="J3" s="43"/>
      <c r="L3" s="113"/>
      <c r="M3" s="114"/>
      <c r="N3" s="114"/>
      <c r="O3" s="114"/>
      <c r="P3" s="114"/>
      <c r="Q3" s="114"/>
      <c r="R3" s="114"/>
      <c r="S3" s="114"/>
      <c r="T3" s="114"/>
      <c r="U3" s="114"/>
      <c r="V3" s="114"/>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8"/>
    </row>
    <row r="4" spans="1:61" ht="12" customHeight="1">
      <c r="L4" s="115"/>
      <c r="M4" s="116"/>
      <c r="N4" s="116"/>
      <c r="O4" s="116"/>
      <c r="P4" s="116"/>
      <c r="Q4" s="116"/>
      <c r="R4" s="116"/>
      <c r="S4" s="116"/>
      <c r="T4" s="116"/>
      <c r="U4" s="116"/>
      <c r="V4" s="116"/>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10"/>
    </row>
    <row r="5" spans="1:61" ht="12" customHeight="1">
      <c r="B5" s="35"/>
      <c r="C5" s="38" t="s">
        <v>105</v>
      </c>
      <c r="D5" s="38"/>
      <c r="E5" s="42"/>
      <c r="F5" s="15"/>
      <c r="G5" s="15"/>
      <c r="H5" s="15"/>
      <c r="L5" s="117" t="s">
        <v>0</v>
      </c>
      <c r="M5" s="118"/>
      <c r="N5" s="118"/>
      <c r="O5" s="119"/>
      <c r="P5" s="126" t="s">
        <v>28</v>
      </c>
      <c r="Q5" s="127"/>
      <c r="R5" s="127"/>
      <c r="S5" s="127"/>
      <c r="T5" s="127"/>
      <c r="U5" s="127"/>
      <c r="V5" s="127"/>
      <c r="W5" s="128"/>
      <c r="X5" s="96">
        <f>D9</f>
        <v>0</v>
      </c>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8"/>
    </row>
    <row r="6" spans="1:61" ht="12" customHeight="1">
      <c r="L6" s="120"/>
      <c r="M6" s="121"/>
      <c r="N6" s="121"/>
      <c r="O6" s="122"/>
      <c r="P6" s="126"/>
      <c r="Q6" s="127"/>
      <c r="R6" s="127"/>
      <c r="S6" s="127"/>
      <c r="T6" s="127"/>
      <c r="U6" s="127"/>
      <c r="V6" s="127"/>
      <c r="W6" s="128"/>
      <c r="X6" s="99"/>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1"/>
    </row>
    <row r="7" spans="1:61" ht="12" customHeight="1">
      <c r="B7" s="56" t="s">
        <v>75</v>
      </c>
      <c r="C7" s="56"/>
      <c r="D7" s="50"/>
      <c r="E7" s="50"/>
      <c r="F7" s="50"/>
      <c r="G7" s="50"/>
      <c r="H7" s="50"/>
      <c r="I7" s="50"/>
      <c r="L7" s="120"/>
      <c r="M7" s="121"/>
      <c r="N7" s="121"/>
      <c r="O7" s="122"/>
      <c r="P7" s="126"/>
      <c r="Q7" s="127"/>
      <c r="R7" s="127"/>
      <c r="S7" s="127"/>
      <c r="T7" s="127"/>
      <c r="U7" s="127"/>
      <c r="V7" s="127"/>
      <c r="W7" s="128"/>
      <c r="X7" s="102"/>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4"/>
    </row>
    <row r="8" spans="1:61" ht="12" customHeight="1">
      <c r="B8" s="56"/>
      <c r="C8" s="56"/>
      <c r="D8" s="50"/>
      <c r="E8" s="50"/>
      <c r="F8" s="50"/>
      <c r="G8" s="50"/>
      <c r="H8" s="50"/>
      <c r="I8" s="50"/>
      <c r="L8" s="120"/>
      <c r="M8" s="121"/>
      <c r="N8" s="121"/>
      <c r="O8" s="122"/>
      <c r="P8" s="126" t="s">
        <v>29</v>
      </c>
      <c r="Q8" s="127"/>
      <c r="R8" s="127"/>
      <c r="S8" s="127"/>
      <c r="T8" s="127"/>
      <c r="U8" s="127"/>
      <c r="V8" s="127"/>
      <c r="W8" s="128"/>
      <c r="X8" s="87">
        <f>D7</f>
        <v>0</v>
      </c>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9"/>
    </row>
    <row r="9" spans="1:61" ht="12" customHeight="1">
      <c r="A9" s="37"/>
      <c r="B9" s="56" t="s">
        <v>76</v>
      </c>
      <c r="C9" s="56"/>
      <c r="D9" s="50"/>
      <c r="E9" s="50"/>
      <c r="F9" s="50"/>
      <c r="G9" s="50"/>
      <c r="H9" s="50"/>
      <c r="I9" s="50"/>
      <c r="L9" s="120"/>
      <c r="M9" s="121"/>
      <c r="N9" s="121"/>
      <c r="O9" s="122"/>
      <c r="P9" s="126"/>
      <c r="Q9" s="127"/>
      <c r="R9" s="127"/>
      <c r="S9" s="127"/>
      <c r="T9" s="127"/>
      <c r="U9" s="127"/>
      <c r="V9" s="127"/>
      <c r="W9" s="128"/>
      <c r="X9" s="90"/>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2"/>
    </row>
    <row r="10" spans="1:61" ht="12" customHeight="1">
      <c r="B10" s="56"/>
      <c r="C10" s="56"/>
      <c r="D10" s="50"/>
      <c r="E10" s="50"/>
      <c r="F10" s="50"/>
      <c r="G10" s="50"/>
      <c r="H10" s="50"/>
      <c r="I10" s="50"/>
      <c r="L10" s="123"/>
      <c r="M10" s="124"/>
      <c r="N10" s="124"/>
      <c r="O10" s="125"/>
      <c r="P10" s="126"/>
      <c r="Q10" s="127"/>
      <c r="R10" s="127"/>
      <c r="S10" s="127"/>
      <c r="T10" s="127"/>
      <c r="U10" s="127"/>
      <c r="V10" s="127"/>
      <c r="W10" s="128"/>
      <c r="X10" s="93"/>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5"/>
    </row>
    <row r="11" spans="1:61" ht="12" customHeight="1">
      <c r="B11" s="56" t="s">
        <v>73</v>
      </c>
      <c r="C11" s="56"/>
      <c r="D11" s="63"/>
      <c r="E11" s="63"/>
      <c r="F11" s="51" t="s">
        <v>91</v>
      </c>
      <c r="G11" s="51"/>
      <c r="H11" s="51"/>
      <c r="I11" s="51"/>
      <c r="L11" s="126" t="s">
        <v>14</v>
      </c>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32"/>
      <c r="AX11" s="126" t="s">
        <v>42</v>
      </c>
      <c r="AY11" s="127"/>
      <c r="AZ11" s="127"/>
      <c r="BA11" s="127"/>
      <c r="BB11" s="127"/>
      <c r="BC11" s="127"/>
      <c r="BD11" s="127"/>
      <c r="BE11" s="127"/>
      <c r="BF11" s="127"/>
      <c r="BG11" s="127"/>
      <c r="BH11" s="127"/>
      <c r="BI11" s="128"/>
    </row>
    <row r="12" spans="1:61" ht="12" customHeight="1">
      <c r="B12" s="56"/>
      <c r="C12" s="56"/>
      <c r="D12" s="63"/>
      <c r="E12" s="63"/>
      <c r="F12" s="51"/>
      <c r="G12" s="51"/>
      <c r="H12" s="51"/>
      <c r="I12" s="51"/>
      <c r="L12" s="126"/>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32"/>
      <c r="AX12" s="126"/>
      <c r="AY12" s="127"/>
      <c r="AZ12" s="127"/>
      <c r="BA12" s="127"/>
      <c r="BB12" s="127"/>
      <c r="BC12" s="127"/>
      <c r="BD12" s="127"/>
      <c r="BE12" s="127"/>
      <c r="BF12" s="127"/>
      <c r="BG12" s="127"/>
      <c r="BH12" s="127"/>
      <c r="BI12" s="128"/>
    </row>
    <row r="13" spans="1:61" ht="12" customHeight="1">
      <c r="B13" s="40"/>
      <c r="C13" s="40"/>
      <c r="D13" s="41"/>
      <c r="E13" s="41"/>
      <c r="F13" s="36"/>
      <c r="G13" s="36"/>
      <c r="H13" s="36"/>
      <c r="I13" s="37"/>
      <c r="J13" s="37"/>
      <c r="L13" s="126"/>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32"/>
      <c r="AX13" s="126"/>
      <c r="AY13" s="127"/>
      <c r="AZ13" s="127"/>
      <c r="BA13" s="127"/>
      <c r="BB13" s="127"/>
      <c r="BC13" s="127"/>
      <c r="BD13" s="127"/>
      <c r="BE13" s="127"/>
      <c r="BF13" s="127"/>
      <c r="BG13" s="127"/>
      <c r="BH13" s="127"/>
      <c r="BI13" s="128"/>
    </row>
    <row r="14" spans="1:61" ht="12" customHeight="1">
      <c r="B14" s="56" t="s">
        <v>74</v>
      </c>
      <c r="C14" s="56"/>
      <c r="D14" s="52"/>
      <c r="E14" s="53"/>
      <c r="F14" s="53"/>
      <c r="G14" s="53"/>
      <c r="H14" s="53"/>
      <c r="I14" s="54"/>
      <c r="L14" s="147"/>
      <c r="M14" s="136" t="s">
        <v>15</v>
      </c>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76">
        <f>ROUNDDOWN(D19,-3)</f>
        <v>0</v>
      </c>
      <c r="AY14" s="77"/>
      <c r="AZ14" s="77"/>
      <c r="BA14" s="77"/>
      <c r="BB14" s="77"/>
      <c r="BC14" s="77"/>
      <c r="BD14" s="77"/>
      <c r="BE14" s="77"/>
      <c r="BF14" s="77"/>
      <c r="BG14" s="77"/>
      <c r="BH14" s="77"/>
      <c r="BI14" s="73"/>
    </row>
    <row r="15" spans="1:61" ht="12" customHeight="1">
      <c r="B15" s="56"/>
      <c r="C15" s="56"/>
      <c r="D15" s="52"/>
      <c r="E15" s="53"/>
      <c r="F15" s="53"/>
      <c r="G15" s="53"/>
      <c r="H15" s="53"/>
      <c r="I15" s="54"/>
      <c r="L15" s="141"/>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78"/>
      <c r="AY15" s="79"/>
      <c r="AZ15" s="79"/>
      <c r="BA15" s="79"/>
      <c r="BB15" s="79"/>
      <c r="BC15" s="79"/>
      <c r="BD15" s="79"/>
      <c r="BE15" s="79"/>
      <c r="BF15" s="79"/>
      <c r="BG15" s="79"/>
      <c r="BH15" s="79"/>
      <c r="BI15" s="74"/>
    </row>
    <row r="16" spans="1:61" ht="12" customHeight="1">
      <c r="B16" s="56" t="s">
        <v>1</v>
      </c>
      <c r="C16" s="56"/>
      <c r="D16" s="52"/>
      <c r="E16" s="53"/>
      <c r="F16" s="53"/>
      <c r="G16" s="53"/>
      <c r="H16" s="53"/>
      <c r="I16" s="54"/>
      <c r="L16" s="142"/>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80"/>
      <c r="AY16" s="81"/>
      <c r="AZ16" s="81"/>
      <c r="BA16" s="81"/>
      <c r="BB16" s="81"/>
      <c r="BC16" s="81"/>
      <c r="BD16" s="81"/>
      <c r="BE16" s="81"/>
      <c r="BF16" s="81"/>
      <c r="BG16" s="81"/>
      <c r="BH16" s="81"/>
      <c r="BI16" s="75"/>
    </row>
    <row r="17" spans="2:61" ht="12" customHeight="1">
      <c r="B17" s="56"/>
      <c r="C17" s="56"/>
      <c r="D17" s="52"/>
      <c r="E17" s="53"/>
      <c r="F17" s="53"/>
      <c r="G17" s="53"/>
      <c r="H17" s="53"/>
      <c r="I17" s="54"/>
      <c r="L17" s="140"/>
      <c r="M17" s="145"/>
      <c r="N17" s="146"/>
      <c r="O17" s="146"/>
      <c r="P17" s="146"/>
      <c r="Q17" s="146"/>
      <c r="R17" s="146"/>
      <c r="S17" s="146"/>
      <c r="T17" s="129"/>
      <c r="U17" s="133" t="s">
        <v>4</v>
      </c>
      <c r="V17" s="134"/>
      <c r="W17" s="135"/>
      <c r="X17" s="84"/>
      <c r="Y17" s="136" t="s">
        <v>80</v>
      </c>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76">
        <f>ROUNDUP(D21,-3)</f>
        <v>0</v>
      </c>
      <c r="AY17" s="77"/>
      <c r="AZ17" s="77"/>
      <c r="BA17" s="77"/>
      <c r="BB17" s="77"/>
      <c r="BC17" s="77"/>
      <c r="BD17" s="77"/>
      <c r="BE17" s="77"/>
      <c r="BF17" s="77"/>
      <c r="BG17" s="77"/>
      <c r="BH17" s="77"/>
      <c r="BI17" s="73"/>
    </row>
    <row r="18" spans="2:61" ht="12" customHeight="1">
      <c r="B18" s="39"/>
      <c r="C18" s="39"/>
      <c r="D18" s="39"/>
      <c r="E18" s="39"/>
      <c r="F18" s="39"/>
      <c r="G18" s="33"/>
      <c r="H18" s="33"/>
      <c r="L18" s="141"/>
      <c r="M18" s="82"/>
      <c r="N18" s="83"/>
      <c r="O18" s="83"/>
      <c r="P18" s="83"/>
      <c r="Q18" s="83"/>
      <c r="R18" s="83"/>
      <c r="S18" s="83"/>
      <c r="T18" s="130"/>
      <c r="U18" s="133"/>
      <c r="V18" s="134"/>
      <c r="W18" s="135"/>
      <c r="X18" s="85"/>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78"/>
      <c r="AY18" s="79"/>
      <c r="AZ18" s="79"/>
      <c r="BA18" s="79"/>
      <c r="BB18" s="79"/>
      <c r="BC18" s="79"/>
      <c r="BD18" s="79"/>
      <c r="BE18" s="79"/>
      <c r="BF18" s="79"/>
      <c r="BG18" s="79"/>
      <c r="BH18" s="79"/>
      <c r="BI18" s="74"/>
    </row>
    <row r="19" spans="2:61" ht="12" customHeight="1">
      <c r="B19" s="56" t="s">
        <v>72</v>
      </c>
      <c r="C19" s="56"/>
      <c r="D19" s="55"/>
      <c r="E19" s="55"/>
      <c r="F19" s="51" t="s">
        <v>53</v>
      </c>
      <c r="G19" s="33"/>
      <c r="H19" s="33"/>
      <c r="L19" s="141"/>
      <c r="M19" s="82"/>
      <c r="N19" s="83"/>
      <c r="O19" s="83"/>
      <c r="P19" s="83"/>
      <c r="Q19" s="83"/>
      <c r="R19" s="83"/>
      <c r="S19" s="83"/>
      <c r="T19" s="130"/>
      <c r="U19" s="133"/>
      <c r="V19" s="134"/>
      <c r="W19" s="135"/>
      <c r="X19" s="8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80"/>
      <c r="AY19" s="81"/>
      <c r="AZ19" s="81"/>
      <c r="BA19" s="81"/>
      <c r="BB19" s="81"/>
      <c r="BC19" s="81"/>
      <c r="BD19" s="81"/>
      <c r="BE19" s="81"/>
      <c r="BF19" s="81"/>
      <c r="BG19" s="81"/>
      <c r="BH19" s="81"/>
      <c r="BI19" s="75"/>
    </row>
    <row r="20" spans="2:61" ht="12" customHeight="1">
      <c r="B20" s="56"/>
      <c r="C20" s="56"/>
      <c r="D20" s="55"/>
      <c r="E20" s="55"/>
      <c r="F20" s="51"/>
      <c r="G20" s="33"/>
      <c r="H20" s="33"/>
      <c r="L20" s="141"/>
      <c r="M20" s="138" t="s">
        <v>41</v>
      </c>
      <c r="N20" s="139"/>
      <c r="O20" s="139"/>
      <c r="P20" s="139"/>
      <c r="Q20" s="139"/>
      <c r="R20" s="139"/>
      <c r="S20" s="139"/>
      <c r="T20" s="130"/>
      <c r="U20" s="133" t="s">
        <v>5</v>
      </c>
      <c r="V20" s="134"/>
      <c r="W20" s="135"/>
      <c r="X20" s="84"/>
      <c r="Y20" s="136" t="s">
        <v>81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76">
        <f>ROUNDUP(D23,-3)</f>
        <v>0</v>
      </c>
      <c r="AY20" s="77"/>
      <c r="AZ20" s="77"/>
      <c r="BA20" s="77"/>
      <c r="BB20" s="77"/>
      <c r="BC20" s="77"/>
      <c r="BD20" s="77"/>
      <c r="BE20" s="77"/>
      <c r="BF20" s="77"/>
      <c r="BG20" s="77"/>
      <c r="BH20" s="77"/>
      <c r="BI20" s="73"/>
    </row>
    <row r="21" spans="2:61" ht="12" customHeight="1">
      <c r="B21" s="56" t="s">
        <v>68</v>
      </c>
      <c r="C21" s="56"/>
      <c r="D21" s="55"/>
      <c r="E21" s="55"/>
      <c r="F21" s="51" t="s">
        <v>53</v>
      </c>
      <c r="G21" s="33"/>
      <c r="H21" s="33"/>
      <c r="L21" s="141"/>
      <c r="M21" s="82"/>
      <c r="N21" s="83"/>
      <c r="O21" s="83"/>
      <c r="P21" s="83"/>
      <c r="Q21" s="83"/>
      <c r="R21" s="83"/>
      <c r="S21" s="83"/>
      <c r="T21" s="130"/>
      <c r="U21" s="133"/>
      <c r="V21" s="134"/>
      <c r="W21" s="135"/>
      <c r="X21" s="85"/>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78"/>
      <c r="AY21" s="79"/>
      <c r="AZ21" s="79"/>
      <c r="BA21" s="79"/>
      <c r="BB21" s="79"/>
      <c r="BC21" s="79"/>
      <c r="BD21" s="79"/>
      <c r="BE21" s="79"/>
      <c r="BF21" s="79"/>
      <c r="BG21" s="79"/>
      <c r="BH21" s="79"/>
      <c r="BI21" s="74"/>
    </row>
    <row r="22" spans="2:61" ht="12" customHeight="1">
      <c r="B22" s="56"/>
      <c r="C22" s="56"/>
      <c r="D22" s="55"/>
      <c r="E22" s="55"/>
      <c r="F22" s="51"/>
      <c r="G22" s="33"/>
      <c r="H22" s="33"/>
      <c r="I22" s="43"/>
      <c r="L22" s="141"/>
      <c r="M22" s="82" t="s">
        <v>35</v>
      </c>
      <c r="N22" s="83"/>
      <c r="O22" s="83"/>
      <c r="P22" s="83"/>
      <c r="Q22" s="83"/>
      <c r="R22" s="83"/>
      <c r="S22" s="83"/>
      <c r="T22" s="130"/>
      <c r="U22" s="133"/>
      <c r="V22" s="134"/>
      <c r="W22" s="135"/>
      <c r="X22" s="8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80"/>
      <c r="AY22" s="81"/>
      <c r="AZ22" s="81"/>
      <c r="BA22" s="81"/>
      <c r="BB22" s="81"/>
      <c r="BC22" s="81"/>
      <c r="BD22" s="81"/>
      <c r="BE22" s="81"/>
      <c r="BF22" s="81"/>
      <c r="BG22" s="81"/>
      <c r="BH22" s="81"/>
      <c r="BI22" s="75"/>
    </row>
    <row r="23" spans="2:61" ht="12" customHeight="1">
      <c r="B23" s="56" t="s">
        <v>69</v>
      </c>
      <c r="C23" s="56"/>
      <c r="D23" s="55"/>
      <c r="E23" s="55"/>
      <c r="F23" s="51" t="s">
        <v>53</v>
      </c>
      <c r="G23" s="33"/>
      <c r="H23" s="33"/>
      <c r="L23" s="141"/>
      <c r="M23" s="82"/>
      <c r="N23" s="83"/>
      <c r="O23" s="83"/>
      <c r="P23" s="83"/>
      <c r="Q23" s="83"/>
      <c r="R23" s="83"/>
      <c r="S23" s="83"/>
      <c r="T23" s="130"/>
      <c r="U23" s="133" t="s">
        <v>6</v>
      </c>
      <c r="V23" s="134"/>
      <c r="W23" s="135"/>
      <c r="X23" s="84"/>
      <c r="Y23" s="136" t="s">
        <v>79</v>
      </c>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76">
        <f>ROUNDUP(D25,-3)</f>
        <v>0</v>
      </c>
      <c r="AY23" s="77"/>
      <c r="AZ23" s="77"/>
      <c r="BA23" s="77"/>
      <c r="BB23" s="77"/>
      <c r="BC23" s="77"/>
      <c r="BD23" s="77"/>
      <c r="BE23" s="77"/>
      <c r="BF23" s="77"/>
      <c r="BG23" s="77"/>
      <c r="BH23" s="77"/>
      <c r="BI23" s="73"/>
    </row>
    <row r="24" spans="2:61" ht="12" customHeight="1">
      <c r="B24" s="56"/>
      <c r="C24" s="56"/>
      <c r="D24" s="55"/>
      <c r="E24" s="55"/>
      <c r="F24" s="51"/>
      <c r="G24" s="33"/>
      <c r="H24" s="33"/>
      <c r="L24" s="141"/>
      <c r="M24" s="82" t="s">
        <v>36</v>
      </c>
      <c r="N24" s="83"/>
      <c r="O24" s="83"/>
      <c r="P24" s="83"/>
      <c r="Q24" s="83"/>
      <c r="R24" s="83"/>
      <c r="S24" s="83"/>
      <c r="T24" s="130"/>
      <c r="U24" s="133"/>
      <c r="V24" s="134"/>
      <c r="W24" s="135"/>
      <c r="X24" s="85"/>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78"/>
      <c r="AY24" s="79"/>
      <c r="AZ24" s="79"/>
      <c r="BA24" s="79"/>
      <c r="BB24" s="79"/>
      <c r="BC24" s="79"/>
      <c r="BD24" s="79"/>
      <c r="BE24" s="79"/>
      <c r="BF24" s="79"/>
      <c r="BG24" s="79"/>
      <c r="BH24" s="79"/>
      <c r="BI24" s="74"/>
    </row>
    <row r="25" spans="2:61" ht="12" customHeight="1" thickBot="1">
      <c r="B25" s="56" t="s">
        <v>55</v>
      </c>
      <c r="C25" s="56"/>
      <c r="D25" s="55"/>
      <c r="E25" s="55"/>
      <c r="F25" s="51" t="s">
        <v>53</v>
      </c>
      <c r="G25" s="33"/>
      <c r="H25" s="33"/>
      <c r="L25" s="141"/>
      <c r="M25" s="82"/>
      <c r="N25" s="83"/>
      <c r="O25" s="83"/>
      <c r="P25" s="83"/>
      <c r="Q25" s="83"/>
      <c r="R25" s="83"/>
      <c r="S25" s="83"/>
      <c r="T25" s="130"/>
      <c r="U25" s="133"/>
      <c r="V25" s="134"/>
      <c r="W25" s="135"/>
      <c r="X25" s="8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80"/>
      <c r="AY25" s="81"/>
      <c r="AZ25" s="81"/>
      <c r="BA25" s="81"/>
      <c r="BB25" s="81"/>
      <c r="BC25" s="81"/>
      <c r="BD25" s="81"/>
      <c r="BE25" s="81"/>
      <c r="BF25" s="81"/>
      <c r="BG25" s="81"/>
      <c r="BH25" s="81"/>
      <c r="BI25" s="75"/>
    </row>
    <row r="26" spans="2:61" ht="12" customHeight="1">
      <c r="B26" s="56"/>
      <c r="C26" s="56"/>
      <c r="D26" s="55"/>
      <c r="E26" s="55"/>
      <c r="F26" s="51"/>
      <c r="G26" s="33"/>
      <c r="H26" s="33"/>
      <c r="I26" s="57" t="s">
        <v>77</v>
      </c>
      <c r="J26" s="58"/>
      <c r="L26" s="141"/>
      <c r="M26" s="82" t="s">
        <v>37</v>
      </c>
      <c r="N26" s="83"/>
      <c r="O26" s="83"/>
      <c r="P26" s="83"/>
      <c r="Q26" s="83"/>
      <c r="R26" s="83"/>
      <c r="S26" s="83"/>
      <c r="T26" s="130"/>
      <c r="U26" s="133" t="s">
        <v>7</v>
      </c>
      <c r="V26" s="134"/>
      <c r="W26" s="135"/>
      <c r="X26" s="84"/>
      <c r="Y26" s="136" t="s">
        <v>87</v>
      </c>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76">
        <f>100000+45000*D27</f>
        <v>100000</v>
      </c>
      <c r="AY26" s="77"/>
      <c r="AZ26" s="77"/>
      <c r="BA26" s="77"/>
      <c r="BB26" s="77"/>
      <c r="BC26" s="77"/>
      <c r="BD26" s="77"/>
      <c r="BE26" s="77"/>
      <c r="BF26" s="77"/>
      <c r="BG26" s="77"/>
      <c r="BH26" s="77"/>
      <c r="BI26" s="73"/>
    </row>
    <row r="27" spans="2:61" ht="12" customHeight="1">
      <c r="B27" s="56" t="s">
        <v>67</v>
      </c>
      <c r="C27" s="56"/>
      <c r="D27" s="55"/>
      <c r="E27" s="55"/>
      <c r="F27" s="51" t="s">
        <v>56</v>
      </c>
      <c r="I27" s="59">
        <f>AX35</f>
        <v>0</v>
      </c>
      <c r="J27" s="60"/>
      <c r="L27" s="141"/>
      <c r="M27" s="82"/>
      <c r="N27" s="83"/>
      <c r="O27" s="83"/>
      <c r="P27" s="83"/>
      <c r="Q27" s="83"/>
      <c r="R27" s="83"/>
      <c r="S27" s="83"/>
      <c r="T27" s="130"/>
      <c r="U27" s="133"/>
      <c r="V27" s="134"/>
      <c r="W27" s="135"/>
      <c r="X27" s="85"/>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78"/>
      <c r="AY27" s="79"/>
      <c r="AZ27" s="79"/>
      <c r="BA27" s="79"/>
      <c r="BB27" s="79"/>
      <c r="BC27" s="79"/>
      <c r="BD27" s="79"/>
      <c r="BE27" s="79"/>
      <c r="BF27" s="79"/>
      <c r="BG27" s="79"/>
      <c r="BH27" s="79"/>
      <c r="BI27" s="74"/>
    </row>
    <row r="28" spans="2:61" ht="12" customHeight="1" thickBot="1">
      <c r="B28" s="56"/>
      <c r="C28" s="56"/>
      <c r="D28" s="55"/>
      <c r="E28" s="55"/>
      <c r="F28" s="51"/>
      <c r="I28" s="61"/>
      <c r="J28" s="62"/>
      <c r="L28" s="141"/>
      <c r="M28" s="82" t="s">
        <v>3</v>
      </c>
      <c r="N28" s="83"/>
      <c r="O28" s="83"/>
      <c r="P28" s="83"/>
      <c r="Q28" s="83"/>
      <c r="R28" s="83"/>
      <c r="S28" s="83"/>
      <c r="T28" s="130"/>
      <c r="U28" s="133"/>
      <c r="V28" s="134"/>
      <c r="W28" s="135"/>
      <c r="X28" s="8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80"/>
      <c r="AY28" s="81"/>
      <c r="AZ28" s="81"/>
      <c r="BA28" s="81"/>
      <c r="BB28" s="81"/>
      <c r="BC28" s="81"/>
      <c r="BD28" s="81"/>
      <c r="BE28" s="81"/>
      <c r="BF28" s="81"/>
      <c r="BG28" s="81"/>
      <c r="BH28" s="81"/>
      <c r="BI28" s="75"/>
    </row>
    <row r="29" spans="2:61" ht="12" customHeight="1">
      <c r="L29" s="141"/>
      <c r="M29" s="82"/>
      <c r="N29" s="83"/>
      <c r="O29" s="83"/>
      <c r="P29" s="83"/>
      <c r="Q29" s="83"/>
      <c r="R29" s="83"/>
      <c r="S29" s="83"/>
      <c r="T29" s="130"/>
      <c r="U29" s="133" t="s">
        <v>8</v>
      </c>
      <c r="V29" s="134"/>
      <c r="W29" s="135"/>
      <c r="X29" s="84"/>
      <c r="Y29" s="137" t="s">
        <v>30</v>
      </c>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76">
        <f>IF(ROUNDUP((AX14-AX17-AX20-AX23-AX26)*0.2,-3)&lt;0,0,ROUNDUP((AX14-AX17-AX20-AX23-AX26)*0.2,-3))</f>
        <v>0</v>
      </c>
      <c r="AY29" s="77"/>
      <c r="AZ29" s="77"/>
      <c r="BA29" s="77"/>
      <c r="BB29" s="77"/>
      <c r="BC29" s="77"/>
      <c r="BD29" s="77"/>
      <c r="BE29" s="77"/>
      <c r="BF29" s="77"/>
      <c r="BG29" s="77"/>
      <c r="BH29" s="77"/>
      <c r="BI29" s="73"/>
    </row>
    <row r="30" spans="2:61" ht="12" customHeight="1">
      <c r="B30" s="15"/>
      <c r="L30" s="141"/>
      <c r="M30" s="82"/>
      <c r="N30" s="83"/>
      <c r="O30" s="83"/>
      <c r="P30" s="83"/>
      <c r="Q30" s="83"/>
      <c r="R30" s="83"/>
      <c r="S30" s="83"/>
      <c r="T30" s="130"/>
      <c r="U30" s="133"/>
      <c r="V30" s="134"/>
      <c r="W30" s="135"/>
      <c r="X30" s="85"/>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78"/>
      <c r="AY30" s="79"/>
      <c r="AZ30" s="79"/>
      <c r="BA30" s="79"/>
      <c r="BB30" s="79"/>
      <c r="BC30" s="79"/>
      <c r="BD30" s="79"/>
      <c r="BE30" s="79"/>
      <c r="BF30" s="79"/>
      <c r="BG30" s="79"/>
      <c r="BH30" s="79"/>
      <c r="BI30" s="74"/>
    </row>
    <row r="31" spans="2:61" ht="12" customHeight="1">
      <c r="C31" s="15"/>
      <c r="L31" s="141"/>
      <c r="M31" s="82"/>
      <c r="N31" s="83"/>
      <c r="O31" s="83"/>
      <c r="P31" s="83"/>
      <c r="Q31" s="83"/>
      <c r="R31" s="83"/>
      <c r="S31" s="83"/>
      <c r="T31" s="130"/>
      <c r="U31" s="133"/>
      <c r="V31" s="134"/>
      <c r="W31" s="135"/>
      <c r="X31" s="8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80"/>
      <c r="AY31" s="81"/>
      <c r="AZ31" s="81"/>
      <c r="BA31" s="81"/>
      <c r="BB31" s="81"/>
      <c r="BC31" s="81"/>
      <c r="BD31" s="81"/>
      <c r="BE31" s="81"/>
      <c r="BF31" s="81"/>
      <c r="BG31" s="81"/>
      <c r="BH31" s="81"/>
      <c r="BI31" s="75"/>
    </row>
    <row r="32" spans="2:61" ht="12" customHeight="1">
      <c r="B32" s="38"/>
      <c r="C32" s="15"/>
      <c r="L32" s="141"/>
      <c r="M32" s="82"/>
      <c r="N32" s="83"/>
      <c r="O32" s="83"/>
      <c r="P32" s="83"/>
      <c r="Q32" s="83"/>
      <c r="R32" s="83"/>
      <c r="S32" s="83"/>
      <c r="T32" s="130"/>
      <c r="U32" s="133" t="s">
        <v>9</v>
      </c>
      <c r="V32" s="134"/>
      <c r="W32" s="135"/>
      <c r="X32" s="84"/>
      <c r="Y32" s="136" t="s">
        <v>10</v>
      </c>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76">
        <f>SUM(AX17:BH31)</f>
        <v>100000</v>
      </c>
      <c r="AY32" s="77"/>
      <c r="AZ32" s="77"/>
      <c r="BA32" s="77"/>
      <c r="BB32" s="77"/>
      <c r="BC32" s="77"/>
      <c r="BD32" s="77"/>
      <c r="BE32" s="77"/>
      <c r="BF32" s="77"/>
      <c r="BG32" s="77"/>
      <c r="BH32" s="77"/>
      <c r="BI32" s="73"/>
    </row>
    <row r="33" spans="2:61" ht="12" customHeight="1">
      <c r="B33" s="28"/>
      <c r="L33" s="141"/>
      <c r="M33" s="82"/>
      <c r="N33" s="83"/>
      <c r="O33" s="83"/>
      <c r="P33" s="83"/>
      <c r="Q33" s="83"/>
      <c r="R33" s="83"/>
      <c r="S33" s="83"/>
      <c r="T33" s="130"/>
      <c r="U33" s="133"/>
      <c r="V33" s="134"/>
      <c r="W33" s="135"/>
      <c r="X33" s="85"/>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78"/>
      <c r="AY33" s="79"/>
      <c r="AZ33" s="79"/>
      <c r="BA33" s="79"/>
      <c r="BB33" s="79"/>
      <c r="BC33" s="79"/>
      <c r="BD33" s="79"/>
      <c r="BE33" s="79"/>
      <c r="BF33" s="79"/>
      <c r="BG33" s="79"/>
      <c r="BH33" s="79"/>
      <c r="BI33" s="74"/>
    </row>
    <row r="34" spans="2:61" ht="12" customHeight="1">
      <c r="B34" s="28"/>
      <c r="L34" s="142"/>
      <c r="M34" s="148"/>
      <c r="N34" s="149"/>
      <c r="O34" s="149"/>
      <c r="P34" s="149"/>
      <c r="Q34" s="149"/>
      <c r="R34" s="149"/>
      <c r="S34" s="149"/>
      <c r="T34" s="131"/>
      <c r="U34" s="133"/>
      <c r="V34" s="134"/>
      <c r="W34" s="135"/>
      <c r="X34" s="8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80"/>
      <c r="AY34" s="81"/>
      <c r="AZ34" s="81"/>
      <c r="BA34" s="81"/>
      <c r="BB34" s="81"/>
      <c r="BC34" s="81"/>
      <c r="BD34" s="81"/>
      <c r="BE34" s="81"/>
      <c r="BF34" s="81"/>
      <c r="BG34" s="81"/>
      <c r="BH34" s="81"/>
      <c r="BI34" s="75"/>
    </row>
    <row r="35" spans="2:61" ht="12" customHeight="1">
      <c r="L35" s="140"/>
      <c r="M35" s="157" t="s">
        <v>11</v>
      </c>
      <c r="N35" s="157"/>
      <c r="O35" s="157"/>
      <c r="P35" s="157"/>
      <c r="Q35" s="157"/>
      <c r="R35" s="157"/>
      <c r="S35" s="157"/>
      <c r="T35" s="157"/>
      <c r="U35" s="157"/>
      <c r="V35" s="157"/>
      <c r="W35" s="13"/>
      <c r="X35" s="84"/>
      <c r="Y35" s="136" t="s">
        <v>12</v>
      </c>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64">
        <f>IF(AX14-AX32&lt;0,0,AX14-AX32)</f>
        <v>0</v>
      </c>
      <c r="AY35" s="65"/>
      <c r="AZ35" s="65"/>
      <c r="BA35" s="65"/>
      <c r="BB35" s="65"/>
      <c r="BC35" s="65"/>
      <c r="BD35" s="65"/>
      <c r="BE35" s="65"/>
      <c r="BF35" s="65"/>
      <c r="BG35" s="65"/>
      <c r="BH35" s="65"/>
      <c r="BI35" s="70"/>
    </row>
    <row r="36" spans="2:61" ht="12" customHeight="1">
      <c r="L36" s="141"/>
      <c r="M36" s="169" t="s">
        <v>38</v>
      </c>
      <c r="N36" s="169"/>
      <c r="O36" s="169"/>
      <c r="P36" s="169"/>
      <c r="Q36" s="169"/>
      <c r="R36" s="169"/>
      <c r="S36" s="169"/>
      <c r="T36" s="169"/>
      <c r="U36" s="169"/>
      <c r="V36" s="169"/>
      <c r="W36" s="3"/>
      <c r="X36" s="141"/>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66"/>
      <c r="AY36" s="67"/>
      <c r="AZ36" s="67"/>
      <c r="BA36" s="67"/>
      <c r="BB36" s="67"/>
      <c r="BC36" s="67"/>
      <c r="BD36" s="67"/>
      <c r="BE36" s="67"/>
      <c r="BF36" s="67"/>
      <c r="BG36" s="67"/>
      <c r="BH36" s="67"/>
      <c r="BI36" s="71"/>
    </row>
    <row r="37" spans="2:61" ht="12" customHeight="1">
      <c r="L37" s="142"/>
      <c r="M37" s="156" t="s">
        <v>39</v>
      </c>
      <c r="N37" s="156"/>
      <c r="O37" s="156"/>
      <c r="P37" s="156"/>
      <c r="Q37" s="156"/>
      <c r="R37" s="156"/>
      <c r="S37" s="156"/>
      <c r="T37" s="156"/>
      <c r="U37" s="156"/>
      <c r="V37" s="156"/>
      <c r="W37" s="12"/>
      <c r="X37" s="142"/>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68"/>
      <c r="AY37" s="69"/>
      <c r="AZ37" s="69"/>
      <c r="BA37" s="69"/>
      <c r="BB37" s="69"/>
      <c r="BC37" s="69"/>
      <c r="BD37" s="69"/>
      <c r="BE37" s="69"/>
      <c r="BF37" s="69"/>
      <c r="BG37" s="69"/>
      <c r="BH37" s="69"/>
      <c r="BI37" s="72"/>
    </row>
    <row r="39" spans="2:61" ht="12" customHeight="1">
      <c r="M39" s="5" t="s">
        <v>13</v>
      </c>
    </row>
    <row r="41" spans="2:61" ht="12" customHeight="1">
      <c r="L41" s="188" t="s">
        <v>88</v>
      </c>
      <c r="M41" s="188"/>
      <c r="N41" s="188"/>
      <c r="O41" s="188"/>
      <c r="P41" s="188"/>
      <c r="Q41" s="143" t="s">
        <v>86</v>
      </c>
      <c r="R41" s="143"/>
      <c r="S41" s="143"/>
      <c r="T41" s="143"/>
      <c r="U41" s="143"/>
      <c r="V41" s="143" t="s">
        <v>16</v>
      </c>
      <c r="W41" s="143"/>
      <c r="X41" s="143"/>
      <c r="Y41" s="143"/>
      <c r="Z41" s="143"/>
      <c r="AA41" s="150" t="s">
        <v>17</v>
      </c>
      <c r="AB41" s="151"/>
      <c r="AC41" s="151"/>
      <c r="AD41" s="151"/>
      <c r="AE41" s="152"/>
      <c r="AF41" s="150" t="s">
        <v>18</v>
      </c>
      <c r="AG41" s="151"/>
      <c r="AH41" s="151"/>
      <c r="AI41" s="151"/>
      <c r="AJ41" s="152"/>
      <c r="AK41" s="150" t="s">
        <v>19</v>
      </c>
      <c r="AL41" s="151"/>
      <c r="AM41" s="151"/>
      <c r="AN41" s="151"/>
      <c r="AO41" s="152"/>
      <c r="AP41" s="150" t="s">
        <v>20</v>
      </c>
      <c r="AQ41" s="151"/>
      <c r="AR41" s="151"/>
      <c r="AS41" s="151"/>
      <c r="AT41" s="152"/>
      <c r="AU41" s="150" t="s">
        <v>21</v>
      </c>
      <c r="AV41" s="151"/>
      <c r="AW41" s="151"/>
      <c r="AX41" s="151"/>
      <c r="AY41" s="152"/>
      <c r="AZ41" s="150" t="s">
        <v>22</v>
      </c>
      <c r="BA41" s="151"/>
      <c r="BB41" s="151"/>
      <c r="BC41" s="151"/>
      <c r="BD41" s="152"/>
      <c r="BE41" s="150" t="s">
        <v>23</v>
      </c>
      <c r="BF41" s="151"/>
      <c r="BG41" s="151"/>
      <c r="BH41" s="151"/>
      <c r="BI41" s="152"/>
    </row>
    <row r="42" spans="2:61" ht="12" customHeight="1">
      <c r="L42" s="189"/>
      <c r="M42" s="189"/>
      <c r="N42" s="189"/>
      <c r="O42" s="189"/>
      <c r="P42" s="189"/>
      <c r="Q42" s="144"/>
      <c r="R42" s="144"/>
      <c r="S42" s="144"/>
      <c r="T42" s="144"/>
      <c r="U42" s="144"/>
      <c r="V42" s="144"/>
      <c r="W42" s="144"/>
      <c r="X42" s="144"/>
      <c r="Y42" s="144"/>
      <c r="Z42" s="144"/>
      <c r="AA42" s="153"/>
      <c r="AB42" s="154"/>
      <c r="AC42" s="154"/>
      <c r="AD42" s="154"/>
      <c r="AE42" s="155"/>
      <c r="AF42" s="153"/>
      <c r="AG42" s="154"/>
      <c r="AH42" s="154"/>
      <c r="AI42" s="154"/>
      <c r="AJ42" s="155"/>
      <c r="AK42" s="153"/>
      <c r="AL42" s="154"/>
      <c r="AM42" s="154"/>
      <c r="AN42" s="154"/>
      <c r="AO42" s="155"/>
      <c r="AP42" s="153"/>
      <c r="AQ42" s="154"/>
      <c r="AR42" s="154"/>
      <c r="AS42" s="154"/>
      <c r="AT42" s="155"/>
      <c r="AU42" s="153"/>
      <c r="AV42" s="154"/>
      <c r="AW42" s="154"/>
      <c r="AX42" s="154"/>
      <c r="AY42" s="155"/>
      <c r="AZ42" s="153"/>
      <c r="BA42" s="154"/>
      <c r="BB42" s="154"/>
      <c r="BC42" s="154"/>
      <c r="BD42" s="155"/>
      <c r="BE42" s="153"/>
      <c r="BF42" s="154"/>
      <c r="BG42" s="154"/>
      <c r="BH42" s="154"/>
      <c r="BI42" s="155"/>
    </row>
    <row r="43" spans="2:61" ht="12" customHeight="1">
      <c r="L43" s="179" t="s">
        <v>40</v>
      </c>
      <c r="M43" s="180"/>
      <c r="N43" s="180"/>
      <c r="O43" s="180"/>
      <c r="P43" s="181"/>
      <c r="Q43" s="170" t="s">
        <v>94</v>
      </c>
      <c r="R43" s="171"/>
      <c r="S43" s="171"/>
      <c r="T43" s="171"/>
      <c r="U43" s="172"/>
      <c r="V43" s="170" t="s">
        <v>95</v>
      </c>
      <c r="W43" s="171"/>
      <c r="X43" s="171"/>
      <c r="Y43" s="171"/>
      <c r="Z43" s="172"/>
      <c r="AA43" s="170" t="s">
        <v>96</v>
      </c>
      <c r="AB43" s="171"/>
      <c r="AC43" s="171"/>
      <c r="AD43" s="171"/>
      <c r="AE43" s="172"/>
      <c r="AF43" s="170" t="s">
        <v>97</v>
      </c>
      <c r="AG43" s="171"/>
      <c r="AH43" s="171"/>
      <c r="AI43" s="171"/>
      <c r="AJ43" s="172"/>
      <c r="AK43" s="170" t="s">
        <v>98</v>
      </c>
      <c r="AL43" s="171"/>
      <c r="AM43" s="171"/>
      <c r="AN43" s="171"/>
      <c r="AO43" s="172"/>
      <c r="AP43" s="170" t="s">
        <v>99</v>
      </c>
      <c r="AQ43" s="171"/>
      <c r="AR43" s="171"/>
      <c r="AS43" s="171"/>
      <c r="AT43" s="172"/>
      <c r="AU43" s="170" t="s">
        <v>100</v>
      </c>
      <c r="AV43" s="171"/>
      <c r="AW43" s="171"/>
      <c r="AX43" s="171"/>
      <c r="AY43" s="172"/>
      <c r="AZ43" s="170" t="s">
        <v>101</v>
      </c>
      <c r="BA43" s="171"/>
      <c r="BB43" s="171"/>
      <c r="BC43" s="171"/>
      <c r="BD43" s="172"/>
      <c r="BE43" s="170" t="s">
        <v>102</v>
      </c>
      <c r="BF43" s="171"/>
      <c r="BG43" s="171"/>
      <c r="BH43" s="171"/>
      <c r="BI43" s="172"/>
    </row>
    <row r="44" spans="2:61" ht="12" customHeight="1">
      <c r="L44" s="182"/>
      <c r="M44" s="183"/>
      <c r="N44" s="183"/>
      <c r="O44" s="183"/>
      <c r="P44" s="184"/>
      <c r="Q44" s="173"/>
      <c r="R44" s="174"/>
      <c r="S44" s="174"/>
      <c r="T44" s="174"/>
      <c r="U44" s="175"/>
      <c r="V44" s="173"/>
      <c r="W44" s="174"/>
      <c r="X44" s="174"/>
      <c r="Y44" s="174"/>
      <c r="Z44" s="175"/>
      <c r="AA44" s="173"/>
      <c r="AB44" s="174"/>
      <c r="AC44" s="174"/>
      <c r="AD44" s="174"/>
      <c r="AE44" s="175"/>
      <c r="AF44" s="173"/>
      <c r="AG44" s="174"/>
      <c r="AH44" s="174"/>
      <c r="AI44" s="174"/>
      <c r="AJ44" s="175"/>
      <c r="AK44" s="173"/>
      <c r="AL44" s="174"/>
      <c r="AM44" s="174"/>
      <c r="AN44" s="174"/>
      <c r="AO44" s="175"/>
      <c r="AP44" s="173"/>
      <c r="AQ44" s="174"/>
      <c r="AR44" s="174"/>
      <c r="AS44" s="174"/>
      <c r="AT44" s="175"/>
      <c r="AU44" s="173"/>
      <c r="AV44" s="174"/>
      <c r="AW44" s="174"/>
      <c r="AX44" s="174"/>
      <c r="AY44" s="175"/>
      <c r="AZ44" s="173"/>
      <c r="BA44" s="174"/>
      <c r="BB44" s="174"/>
      <c r="BC44" s="174"/>
      <c r="BD44" s="175"/>
      <c r="BE44" s="173"/>
      <c r="BF44" s="174"/>
      <c r="BG44" s="174"/>
      <c r="BH44" s="174"/>
      <c r="BI44" s="175"/>
    </row>
    <row r="45" spans="2:61" ht="12" customHeight="1">
      <c r="L45" s="185"/>
      <c r="M45" s="186"/>
      <c r="N45" s="186"/>
      <c r="O45" s="186"/>
      <c r="P45" s="187"/>
      <c r="Q45" s="176"/>
      <c r="R45" s="177"/>
      <c r="S45" s="177"/>
      <c r="T45" s="177"/>
      <c r="U45" s="178"/>
      <c r="V45" s="176"/>
      <c r="W45" s="177"/>
      <c r="X45" s="177"/>
      <c r="Y45" s="177"/>
      <c r="Z45" s="178"/>
      <c r="AA45" s="176"/>
      <c r="AB45" s="177"/>
      <c r="AC45" s="177"/>
      <c r="AD45" s="177"/>
      <c r="AE45" s="178"/>
      <c r="AF45" s="176"/>
      <c r="AG45" s="177"/>
      <c r="AH45" s="177"/>
      <c r="AI45" s="177"/>
      <c r="AJ45" s="178"/>
      <c r="AK45" s="176"/>
      <c r="AL45" s="177"/>
      <c r="AM45" s="177"/>
      <c r="AN45" s="177"/>
      <c r="AO45" s="178"/>
      <c r="AP45" s="176"/>
      <c r="AQ45" s="177"/>
      <c r="AR45" s="177"/>
      <c r="AS45" s="177"/>
      <c r="AT45" s="178"/>
      <c r="AU45" s="176"/>
      <c r="AV45" s="177"/>
      <c r="AW45" s="177"/>
      <c r="AX45" s="177"/>
      <c r="AY45" s="178"/>
      <c r="AZ45" s="176"/>
      <c r="BA45" s="177"/>
      <c r="BB45" s="177"/>
      <c r="BC45" s="177"/>
      <c r="BD45" s="178"/>
      <c r="BE45" s="176"/>
      <c r="BF45" s="177"/>
      <c r="BG45" s="177"/>
      <c r="BH45" s="177"/>
      <c r="BI45" s="178"/>
    </row>
    <row r="46" spans="2:61" ht="12" customHeight="1">
      <c r="L46" s="14"/>
      <c r="M46" s="159" t="s">
        <v>89</v>
      </c>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60"/>
    </row>
    <row r="47" spans="2:61" ht="12" customHeight="1">
      <c r="L47" s="7"/>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2"/>
    </row>
    <row r="49" spans="13:61" ht="12" customHeight="1">
      <c r="M49" s="163">
        <f ca="1">TODAY()</f>
        <v>44851</v>
      </c>
      <c r="N49" s="164"/>
      <c r="O49" s="164"/>
      <c r="P49" s="164"/>
      <c r="Q49" s="164"/>
      <c r="R49" s="164"/>
      <c r="S49" s="164"/>
      <c r="T49" s="164"/>
      <c r="U49" s="164"/>
      <c r="V49" s="164"/>
      <c r="W49" s="164"/>
      <c r="X49" s="164"/>
      <c r="Y49" s="164"/>
      <c r="AH49" s="158" t="s">
        <v>25</v>
      </c>
      <c r="AI49" s="158"/>
      <c r="AJ49" s="158"/>
      <c r="AK49" s="158"/>
      <c r="AL49" s="158"/>
      <c r="AM49" s="158"/>
      <c r="AN49" s="158"/>
      <c r="AO49" s="5"/>
    </row>
    <row r="50" spans="13:61" ht="12" customHeight="1">
      <c r="AH50" s="8"/>
      <c r="AI50" s="8"/>
      <c r="AJ50" s="8"/>
      <c r="AK50" s="8"/>
      <c r="AL50" s="8"/>
      <c r="AM50" s="8"/>
      <c r="AN50" s="8"/>
      <c r="AO50" s="5"/>
    </row>
    <row r="51" spans="13:61" ht="12" customHeight="1">
      <c r="AH51" s="8"/>
      <c r="AI51" s="8"/>
      <c r="AJ51" s="8"/>
      <c r="AK51" s="158" t="s">
        <v>1</v>
      </c>
      <c r="AL51" s="158"/>
      <c r="AM51" s="158"/>
      <c r="AN51" s="158"/>
      <c r="AO51" s="5"/>
      <c r="AP51" s="34"/>
      <c r="AQ51" s="165">
        <f>D16</f>
        <v>0</v>
      </c>
      <c r="AR51" s="166"/>
      <c r="AS51" s="166"/>
      <c r="AT51" s="166"/>
      <c r="AU51" s="166"/>
      <c r="AV51" s="166"/>
      <c r="AW51" s="166"/>
      <c r="AX51" s="166"/>
      <c r="AY51" s="166"/>
      <c r="AZ51" s="166"/>
      <c r="BA51" s="166"/>
      <c r="BB51" s="166"/>
      <c r="BC51" s="166"/>
      <c r="BD51" s="166"/>
      <c r="BE51" s="166"/>
      <c r="BF51" s="166"/>
    </row>
    <row r="52" spans="13:61" ht="12" customHeight="1">
      <c r="AH52" s="8"/>
      <c r="AI52" s="8"/>
      <c r="AJ52" s="8"/>
      <c r="AK52" s="8"/>
      <c r="AL52" s="8"/>
      <c r="AM52" s="8"/>
      <c r="AN52" s="8"/>
      <c r="AO52" s="5"/>
      <c r="AQ52" s="166"/>
      <c r="AR52" s="166"/>
      <c r="AS52" s="166"/>
      <c r="AT52" s="166"/>
      <c r="AU52" s="166"/>
      <c r="AV52" s="166"/>
      <c r="AW52" s="166"/>
      <c r="AX52" s="166"/>
      <c r="AY52" s="166"/>
      <c r="AZ52" s="166"/>
      <c r="BA52" s="166"/>
      <c r="BB52" s="166"/>
      <c r="BC52" s="166"/>
      <c r="BD52" s="166"/>
      <c r="BE52" s="166"/>
      <c r="BF52" s="166"/>
    </row>
    <row r="53" spans="13:61" ht="12" customHeight="1">
      <c r="AH53" s="8"/>
      <c r="AI53" s="8"/>
      <c r="AJ53" s="8"/>
      <c r="AK53" s="158" t="s">
        <v>2</v>
      </c>
      <c r="AL53" s="158"/>
      <c r="AM53" s="158"/>
      <c r="AN53" s="158"/>
      <c r="AO53" s="5"/>
    </row>
    <row r="54" spans="13:61" ht="12" customHeight="1">
      <c r="AH54" s="8"/>
      <c r="AI54" s="8"/>
      <c r="AJ54" s="8"/>
      <c r="AK54" s="8"/>
      <c r="AL54" s="8"/>
      <c r="AM54" s="8"/>
      <c r="AN54" s="8"/>
      <c r="AO54" s="5"/>
      <c r="AQ54" s="167">
        <f>D14</f>
        <v>0</v>
      </c>
      <c r="AR54" s="168"/>
      <c r="AS54" s="168"/>
      <c r="AT54" s="168"/>
      <c r="AU54" s="168"/>
      <c r="AV54" s="168"/>
      <c r="AW54" s="168"/>
      <c r="AX54" s="168"/>
      <c r="AY54" s="168"/>
      <c r="AZ54" s="168"/>
      <c r="BA54" s="168"/>
      <c r="BB54" s="168"/>
      <c r="BC54" s="168"/>
      <c r="BD54" s="168"/>
      <c r="BE54" s="168"/>
      <c r="BF54" s="168"/>
    </row>
    <row r="55" spans="13:61" ht="12" customHeight="1">
      <c r="AH55" s="8"/>
      <c r="AI55" s="8"/>
      <c r="AJ55" s="9" t="s">
        <v>51</v>
      </c>
      <c r="AK55" s="82" t="s">
        <v>26</v>
      </c>
      <c r="AL55" s="82"/>
      <c r="AM55" s="82"/>
      <c r="AN55" s="82"/>
      <c r="AO55" s="4" t="s">
        <v>65</v>
      </c>
      <c r="AP55" s="2"/>
      <c r="AQ55" s="168"/>
      <c r="AR55" s="168"/>
      <c r="AS55" s="168"/>
      <c r="AT55" s="168"/>
      <c r="AU55" s="168"/>
      <c r="AV55" s="168"/>
      <c r="AW55" s="168"/>
      <c r="AX55" s="168"/>
      <c r="AY55" s="168"/>
      <c r="AZ55" s="168"/>
      <c r="BA55" s="168"/>
      <c r="BB55" s="168"/>
      <c r="BC55" s="168"/>
      <c r="BD55" s="168"/>
      <c r="BE55" s="168"/>
      <c r="BF55" s="168"/>
      <c r="BG55" s="2" t="s">
        <v>66</v>
      </c>
      <c r="BH55" s="2"/>
      <c r="BI55" s="2"/>
    </row>
    <row r="56" spans="13:61" ht="12" customHeight="1">
      <c r="AH56" s="5"/>
      <c r="AI56" s="5"/>
      <c r="AJ56" s="12"/>
      <c r="AK56" s="12"/>
      <c r="AL56" s="12"/>
      <c r="AM56" s="12"/>
      <c r="AN56" s="12"/>
      <c r="AO56" s="12"/>
      <c r="AP56" s="16"/>
      <c r="AQ56" s="16"/>
      <c r="AR56" s="16"/>
      <c r="AS56" s="16"/>
      <c r="AT56" s="16"/>
      <c r="AU56" s="16"/>
      <c r="AV56" s="16"/>
      <c r="AW56" s="16"/>
      <c r="AX56" s="16"/>
      <c r="AY56" s="16"/>
      <c r="AZ56" s="16"/>
      <c r="BA56" s="16"/>
      <c r="BB56" s="16"/>
      <c r="BC56" s="16"/>
      <c r="BD56" s="16"/>
      <c r="BE56" s="16"/>
      <c r="BF56" s="16"/>
      <c r="BG56" s="16"/>
      <c r="BH56" s="16"/>
      <c r="BI56" s="16"/>
    </row>
    <row r="58" spans="13:61" ht="12" customHeight="1">
      <c r="M58" s="6" t="s">
        <v>27</v>
      </c>
      <c r="N58" s="6"/>
    </row>
    <row r="59" spans="13:61" ht="12" customHeight="1">
      <c r="M59" s="6"/>
      <c r="N59" s="6"/>
    </row>
    <row r="60" spans="13:61" ht="12" customHeight="1">
      <c r="M60" s="6"/>
      <c r="N60" s="6" t="s">
        <v>82</v>
      </c>
    </row>
    <row r="61" spans="13:61" ht="12" customHeight="1">
      <c r="M61" s="6"/>
      <c r="N61" s="6"/>
    </row>
    <row r="62" spans="13:61" ht="12" customHeight="1">
      <c r="M62" s="6"/>
      <c r="N62" s="6" t="s">
        <v>33</v>
      </c>
    </row>
    <row r="63" spans="13:61" ht="12" customHeight="1">
      <c r="M63" s="6"/>
      <c r="N63" s="6"/>
    </row>
    <row r="64" spans="13:61" ht="12" customHeight="1">
      <c r="M64" s="6"/>
      <c r="N64" s="6" t="s">
        <v>34</v>
      </c>
    </row>
    <row r="65" spans="13:14" ht="12" customHeight="1">
      <c r="M65" s="6"/>
      <c r="N65" s="6"/>
    </row>
    <row r="66" spans="13:14" ht="12" customHeight="1">
      <c r="M66" s="6"/>
      <c r="N66" s="6" t="s">
        <v>90</v>
      </c>
    </row>
  </sheetData>
  <mergeCells count="128">
    <mergeCell ref="AK55:AN55"/>
    <mergeCell ref="AH49:AN49"/>
    <mergeCell ref="AK51:AN51"/>
    <mergeCell ref="M46:BI47"/>
    <mergeCell ref="M49:Y49"/>
    <mergeCell ref="AQ51:BF52"/>
    <mergeCell ref="AQ54:BF55"/>
    <mergeCell ref="AK53:AN53"/>
    <mergeCell ref="M36:V36"/>
    <mergeCell ref="AZ43:BD45"/>
    <mergeCell ref="BE43:BI45"/>
    <mergeCell ref="Q43:U45"/>
    <mergeCell ref="V43:Z45"/>
    <mergeCell ref="AA43:AE45"/>
    <mergeCell ref="AF43:AJ45"/>
    <mergeCell ref="AK43:AO45"/>
    <mergeCell ref="AP43:AT45"/>
    <mergeCell ref="AU43:AY45"/>
    <mergeCell ref="L43:P45"/>
    <mergeCell ref="L41:P42"/>
    <mergeCell ref="BE41:BI42"/>
    <mergeCell ref="AK41:AO42"/>
    <mergeCell ref="AP41:AT42"/>
    <mergeCell ref="AU41:AY42"/>
    <mergeCell ref="AZ41:BD42"/>
    <mergeCell ref="Y23:AW25"/>
    <mergeCell ref="AA41:AE42"/>
    <mergeCell ref="AF41:AJ42"/>
    <mergeCell ref="BI26:BI28"/>
    <mergeCell ref="AX29:BH31"/>
    <mergeCell ref="M37:V37"/>
    <mergeCell ref="M35:V35"/>
    <mergeCell ref="V41:Z42"/>
    <mergeCell ref="Y35:AW37"/>
    <mergeCell ref="L35:L37"/>
    <mergeCell ref="X35:X37"/>
    <mergeCell ref="U32:W34"/>
    <mergeCell ref="Y32:AW34"/>
    <mergeCell ref="Q41:U42"/>
    <mergeCell ref="X32:X34"/>
    <mergeCell ref="M14:AW16"/>
    <mergeCell ref="M17:S17"/>
    <mergeCell ref="M18:S18"/>
    <mergeCell ref="L14:L16"/>
    <mergeCell ref="L17:L34"/>
    <mergeCell ref="M29:S29"/>
    <mergeCell ref="M31:S31"/>
    <mergeCell ref="M30:S30"/>
    <mergeCell ref="M28:S28"/>
    <mergeCell ref="M24:S24"/>
    <mergeCell ref="M25:S25"/>
    <mergeCell ref="M26:S26"/>
    <mergeCell ref="M33:S33"/>
    <mergeCell ref="M34:S34"/>
    <mergeCell ref="X26:X28"/>
    <mergeCell ref="X29:X31"/>
    <mergeCell ref="X8:BI10"/>
    <mergeCell ref="X5:BI7"/>
    <mergeCell ref="W2:BI4"/>
    <mergeCell ref="L2:V4"/>
    <mergeCell ref="L5:O10"/>
    <mergeCell ref="P5:W7"/>
    <mergeCell ref="P8:W10"/>
    <mergeCell ref="AX11:BI13"/>
    <mergeCell ref="T17:T34"/>
    <mergeCell ref="L11:AW13"/>
    <mergeCell ref="U17:W19"/>
    <mergeCell ref="U20:W22"/>
    <mergeCell ref="Y26:AW28"/>
    <mergeCell ref="Y29:AW31"/>
    <mergeCell ref="M22:S22"/>
    <mergeCell ref="M23:S23"/>
    <mergeCell ref="M32:S32"/>
    <mergeCell ref="X23:X25"/>
    <mergeCell ref="U26:W28"/>
    <mergeCell ref="U29:W31"/>
    <mergeCell ref="U23:W25"/>
    <mergeCell ref="M20:S20"/>
    <mergeCell ref="Y17:AW19"/>
    <mergeCell ref="Y20:AW22"/>
    <mergeCell ref="D23:E24"/>
    <mergeCell ref="B11:C12"/>
    <mergeCell ref="D11:E12"/>
    <mergeCell ref="B7:C8"/>
    <mergeCell ref="B9:C10"/>
    <mergeCell ref="AX35:BH37"/>
    <mergeCell ref="BI35:BI37"/>
    <mergeCell ref="BI29:BI31"/>
    <mergeCell ref="AX20:BH22"/>
    <mergeCell ref="BI20:BI22"/>
    <mergeCell ref="AX23:BH25"/>
    <mergeCell ref="BI23:BI25"/>
    <mergeCell ref="AX32:BH34"/>
    <mergeCell ref="BI32:BI34"/>
    <mergeCell ref="M19:S19"/>
    <mergeCell ref="X17:X19"/>
    <mergeCell ref="X20:X22"/>
    <mergeCell ref="AX26:BH28"/>
    <mergeCell ref="M27:S27"/>
    <mergeCell ref="M21:S21"/>
    <mergeCell ref="BI14:BI16"/>
    <mergeCell ref="AX17:BH19"/>
    <mergeCell ref="BI17:BI19"/>
    <mergeCell ref="AX14:BH16"/>
    <mergeCell ref="B2:I3"/>
    <mergeCell ref="D7:I8"/>
    <mergeCell ref="D9:I10"/>
    <mergeCell ref="F11:I12"/>
    <mergeCell ref="D14:I15"/>
    <mergeCell ref="D16:I17"/>
    <mergeCell ref="D25:E26"/>
    <mergeCell ref="D27:E28"/>
    <mergeCell ref="F27:F28"/>
    <mergeCell ref="F25:F26"/>
    <mergeCell ref="F23:F24"/>
    <mergeCell ref="F21:F22"/>
    <mergeCell ref="B14:C15"/>
    <mergeCell ref="B16:C17"/>
    <mergeCell ref="B19:C20"/>
    <mergeCell ref="B21:C22"/>
    <mergeCell ref="D19:E20"/>
    <mergeCell ref="D21:E22"/>
    <mergeCell ref="F19:F20"/>
    <mergeCell ref="I26:J26"/>
    <mergeCell ref="I27:J28"/>
    <mergeCell ref="B25:C26"/>
    <mergeCell ref="B27:C28"/>
    <mergeCell ref="B23:C24"/>
  </mergeCells>
  <phoneticPr fontId="1"/>
  <pageMargins left="0.59055118110236227" right="0.39370078740157483" top="0.98425196850393704" bottom="0.31496062992125984" header="0.51181102362204722" footer="0.15748031496062992"/>
  <pageSetup paperSize="9" orientation="portrait" verticalDpi="300" r:id="rId1"/>
  <headerFooter alignWithMargins="0"/>
  <colBreaks count="1" manualBreakCount="1">
    <brk id="11" max="1048575" man="1"/>
  </colBreaks>
  <ignoredErrors>
    <ignoredError sqref="Q43 V43 AA43 AF43 AK43 AP43 AU43 AZ43 BE4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J151"/>
  <sheetViews>
    <sheetView zoomScale="85" workbookViewId="0">
      <selection activeCell="V23" sqref="V23:AG27"/>
    </sheetView>
  </sheetViews>
  <sheetFormatPr defaultColWidth="1.75" defaultRowHeight="12" customHeight="1"/>
  <cols>
    <col min="1" max="1" width="3.625" style="1" customWidth="1"/>
    <col min="2" max="2" width="2.625" style="1" customWidth="1"/>
    <col min="3" max="3" width="2" style="1" customWidth="1"/>
    <col min="4" max="6" width="2.625" style="1" customWidth="1"/>
    <col min="7" max="20" width="1.625" style="1" customWidth="1"/>
    <col min="21" max="21" width="1.25" style="1" customWidth="1"/>
    <col min="22" max="29" width="1.625" style="1" customWidth="1"/>
    <col min="30" max="30" width="1.75" style="1" customWidth="1"/>
    <col min="31" max="31" width="1.5" style="1" customWidth="1"/>
    <col min="32" max="32" width="1.625" style="1" customWidth="1"/>
    <col min="33" max="33" width="4" style="1" customWidth="1"/>
    <col min="34" max="39" width="1.625" style="30" customWidth="1"/>
    <col min="40" max="40" width="2.25" style="30" customWidth="1"/>
    <col min="41" max="42" width="1.625" style="1" customWidth="1"/>
    <col min="43" max="43" width="1.375" style="1" customWidth="1"/>
    <col min="44" max="88" width="1.25" style="1" customWidth="1"/>
    <col min="89" max="16384" width="1.75" style="1"/>
  </cols>
  <sheetData>
    <row r="1" spans="2:88" ht="3.75" customHeight="1" thickBot="1"/>
    <row r="2" spans="2:88" ht="12" customHeight="1">
      <c r="T2" s="32"/>
      <c r="U2" s="15"/>
      <c r="V2" s="15"/>
      <c r="W2" s="15"/>
      <c r="X2" s="190" t="s">
        <v>63</v>
      </c>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2"/>
    </row>
    <row r="3" spans="2:88" ht="9" customHeight="1">
      <c r="T3" s="15"/>
      <c r="U3" s="15"/>
      <c r="V3" s="15"/>
      <c r="W3" s="15"/>
      <c r="X3" s="193"/>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5"/>
    </row>
    <row r="4" spans="2:88" ht="9" customHeight="1" thickBot="1">
      <c r="T4" s="15"/>
      <c r="U4" s="15"/>
      <c r="V4" s="15"/>
      <c r="W4" s="15"/>
      <c r="X4" s="196"/>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8"/>
    </row>
    <row r="5" spans="2:88" ht="3.75" customHeight="1">
      <c r="U5" s="31"/>
      <c r="V5" s="31"/>
      <c r="W5" s="31"/>
      <c r="X5" s="31"/>
      <c r="Y5" s="31"/>
      <c r="Z5" s="31"/>
      <c r="AA5" s="31"/>
      <c r="AB5" s="31"/>
      <c r="AC5" s="31"/>
      <c r="AD5" s="31"/>
      <c r="AE5" s="31"/>
      <c r="AF5" s="31"/>
      <c r="AG5" s="31"/>
      <c r="AH5" s="31"/>
      <c r="AI5" s="31"/>
      <c r="AJ5" s="31"/>
      <c r="AK5" s="31"/>
      <c r="AL5" s="31"/>
      <c r="AM5" s="31"/>
      <c r="AN5" s="31"/>
      <c r="AO5" s="31"/>
      <c r="AP5" s="31"/>
    </row>
    <row r="6" spans="2:88" ht="6" customHeight="1">
      <c r="U6" s="31"/>
      <c r="V6" s="31"/>
      <c r="W6" s="31"/>
      <c r="X6" s="31"/>
      <c r="Y6" s="31"/>
      <c r="Z6" s="31"/>
      <c r="AA6" s="31"/>
      <c r="AB6" s="31"/>
      <c r="AC6" s="31"/>
      <c r="AD6" s="31"/>
      <c r="AE6" s="31"/>
      <c r="AF6" s="31"/>
      <c r="AG6" s="31"/>
      <c r="AH6" s="31"/>
      <c r="AI6" s="31"/>
      <c r="AJ6" s="31"/>
      <c r="AK6" s="31"/>
      <c r="AL6" s="31"/>
      <c r="AM6" s="31"/>
      <c r="AN6" s="31"/>
      <c r="AO6" s="31"/>
      <c r="AP6" s="31"/>
    </row>
    <row r="7" spans="2:88" ht="9" customHeight="1">
      <c r="U7" s="31"/>
      <c r="V7" s="31"/>
      <c r="W7" s="31"/>
      <c r="X7" s="31"/>
      <c r="Y7" s="31"/>
      <c r="Z7" s="31"/>
      <c r="AA7" s="31"/>
      <c r="AB7" s="31"/>
      <c r="AC7" s="31"/>
      <c r="AD7" s="31"/>
      <c r="AE7" s="31"/>
      <c r="AF7" s="31"/>
      <c r="AG7" s="31"/>
      <c r="AH7" s="31"/>
      <c r="AI7" s="31"/>
      <c r="AJ7" s="31"/>
      <c r="AK7" s="31"/>
      <c r="AL7" s="31"/>
      <c r="AM7" s="31"/>
      <c r="AN7" s="31"/>
      <c r="AO7" s="31"/>
      <c r="AP7" s="31"/>
    </row>
    <row r="8" spans="2:88" ht="9" customHeight="1">
      <c r="V8" s="220" t="s">
        <v>59</v>
      </c>
      <c r="W8" s="221"/>
      <c r="X8" s="221"/>
      <c r="Y8" s="221"/>
      <c r="Z8" s="221"/>
      <c r="AA8" s="221"/>
      <c r="AB8" s="221"/>
      <c r="AC8" s="221"/>
      <c r="AD8" s="221"/>
      <c r="AE8" s="221"/>
      <c r="AF8" s="221"/>
      <c r="AG8" s="222"/>
      <c r="AH8" s="229" t="s">
        <v>60</v>
      </c>
      <c r="AI8" s="229"/>
      <c r="AJ8" s="229"/>
      <c r="AK8" s="229"/>
      <c r="AL8" s="229"/>
      <c r="AM8" s="229"/>
      <c r="AN8" s="230"/>
      <c r="AR8" s="253" t="s">
        <v>93</v>
      </c>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4"/>
      <c r="CB8" s="254"/>
      <c r="CC8" s="254"/>
      <c r="CD8" s="254"/>
      <c r="CE8" s="254"/>
      <c r="CF8" s="254"/>
      <c r="CG8" s="254"/>
      <c r="CH8" s="254"/>
      <c r="CI8" s="254"/>
      <c r="CJ8" s="255"/>
    </row>
    <row r="9" spans="2:88" ht="9" customHeight="1">
      <c r="C9" s="29"/>
      <c r="D9" s="199" t="s">
        <v>64</v>
      </c>
      <c r="E9" s="199"/>
      <c r="F9" s="199"/>
      <c r="G9" s="199"/>
      <c r="H9" s="199"/>
      <c r="I9" s="199"/>
      <c r="J9" s="199"/>
      <c r="K9" s="199"/>
      <c r="L9" s="199"/>
      <c r="M9" s="199"/>
      <c r="N9" s="199"/>
      <c r="O9" s="199"/>
      <c r="V9" s="223"/>
      <c r="W9" s="224"/>
      <c r="X9" s="224"/>
      <c r="Y9" s="224"/>
      <c r="Z9" s="224"/>
      <c r="AA9" s="224"/>
      <c r="AB9" s="224"/>
      <c r="AC9" s="224"/>
      <c r="AD9" s="224"/>
      <c r="AE9" s="224"/>
      <c r="AF9" s="224"/>
      <c r="AG9" s="225"/>
      <c r="AH9" s="231"/>
      <c r="AI9" s="231"/>
      <c r="AJ9" s="231"/>
      <c r="AK9" s="231"/>
      <c r="AL9" s="231"/>
      <c r="AM9" s="231"/>
      <c r="AN9" s="232"/>
      <c r="AR9" s="256"/>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8"/>
    </row>
    <row r="10" spans="2:88" ht="9" customHeight="1">
      <c r="C10" s="29"/>
      <c r="D10" s="199"/>
      <c r="E10" s="199"/>
      <c r="F10" s="199"/>
      <c r="G10" s="199"/>
      <c r="H10" s="199"/>
      <c r="I10" s="199"/>
      <c r="J10" s="199"/>
      <c r="K10" s="199"/>
      <c r="L10" s="199"/>
      <c r="M10" s="199"/>
      <c r="N10" s="199"/>
      <c r="O10" s="199"/>
      <c r="V10" s="223"/>
      <c r="W10" s="224"/>
      <c r="X10" s="224"/>
      <c r="Y10" s="224"/>
      <c r="Z10" s="224"/>
      <c r="AA10" s="224"/>
      <c r="AB10" s="224"/>
      <c r="AC10" s="224"/>
      <c r="AD10" s="224"/>
      <c r="AE10" s="224"/>
      <c r="AF10" s="224"/>
      <c r="AG10" s="225"/>
      <c r="AH10" s="231"/>
      <c r="AI10" s="231"/>
      <c r="AJ10" s="231"/>
      <c r="AK10" s="231"/>
      <c r="AL10" s="231"/>
      <c r="AM10" s="231"/>
      <c r="AN10" s="232"/>
      <c r="AR10" s="259"/>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1"/>
    </row>
    <row r="11" spans="2:88" ht="9" customHeight="1">
      <c r="C11" s="29"/>
      <c r="D11" s="199"/>
      <c r="E11" s="199"/>
      <c r="F11" s="199"/>
      <c r="G11" s="199"/>
      <c r="H11" s="199"/>
      <c r="I11" s="199"/>
      <c r="J11" s="199"/>
      <c r="K11" s="199"/>
      <c r="L11" s="199"/>
      <c r="M11" s="199"/>
      <c r="N11" s="199"/>
      <c r="O11" s="199"/>
      <c r="V11" s="223"/>
      <c r="W11" s="224"/>
      <c r="X11" s="224"/>
      <c r="Y11" s="224"/>
      <c r="Z11" s="224"/>
      <c r="AA11" s="224"/>
      <c r="AB11" s="224"/>
      <c r="AC11" s="224"/>
      <c r="AD11" s="224"/>
      <c r="AE11" s="224"/>
      <c r="AF11" s="224"/>
      <c r="AG11" s="225"/>
      <c r="AH11" s="231"/>
      <c r="AI11" s="231"/>
      <c r="AJ11" s="231"/>
      <c r="AK11" s="231"/>
      <c r="AL11" s="231"/>
      <c r="AM11" s="231"/>
      <c r="AN11" s="232"/>
      <c r="AR11" s="235" t="s">
        <v>0</v>
      </c>
      <c r="AS11" s="236"/>
      <c r="AT11" s="236"/>
      <c r="AU11" s="237"/>
      <c r="AV11" s="244" t="s">
        <v>28</v>
      </c>
      <c r="AW11" s="245"/>
      <c r="AX11" s="245"/>
      <c r="AY11" s="245"/>
      <c r="AZ11" s="245"/>
      <c r="BA11" s="245"/>
      <c r="BB11" s="245"/>
      <c r="BC11" s="246"/>
      <c r="BD11" s="87"/>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30"/>
    </row>
    <row r="12" spans="2:88" ht="9" customHeight="1">
      <c r="C12" s="29"/>
      <c r="D12" s="199"/>
      <c r="E12" s="199"/>
      <c r="F12" s="199"/>
      <c r="G12" s="199"/>
      <c r="H12" s="199"/>
      <c r="I12" s="199"/>
      <c r="J12" s="199"/>
      <c r="K12" s="199"/>
      <c r="L12" s="199"/>
      <c r="M12" s="199"/>
      <c r="N12" s="199"/>
      <c r="O12" s="199"/>
      <c r="V12" s="226"/>
      <c r="W12" s="227"/>
      <c r="X12" s="227"/>
      <c r="Y12" s="227"/>
      <c r="Z12" s="227"/>
      <c r="AA12" s="227"/>
      <c r="AB12" s="227"/>
      <c r="AC12" s="227"/>
      <c r="AD12" s="227"/>
      <c r="AE12" s="227"/>
      <c r="AF12" s="227"/>
      <c r="AG12" s="228"/>
      <c r="AH12" s="233"/>
      <c r="AI12" s="233"/>
      <c r="AJ12" s="233"/>
      <c r="AK12" s="233"/>
      <c r="AL12" s="233"/>
      <c r="AM12" s="233"/>
      <c r="AN12" s="234"/>
      <c r="AO12" s="15"/>
      <c r="AR12" s="238"/>
      <c r="AS12" s="239"/>
      <c r="AT12" s="239"/>
      <c r="AU12" s="240"/>
      <c r="AV12" s="247"/>
      <c r="AW12" s="248"/>
      <c r="AX12" s="248"/>
      <c r="AY12" s="248"/>
      <c r="AZ12" s="248"/>
      <c r="BA12" s="248"/>
      <c r="BB12" s="248"/>
      <c r="BC12" s="249"/>
      <c r="BD12" s="262"/>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2"/>
    </row>
    <row r="13" spans="2:88" ht="9" customHeight="1">
      <c r="V13" s="289" t="s">
        <v>70</v>
      </c>
      <c r="W13" s="290"/>
      <c r="X13" s="290"/>
      <c r="Y13" s="290"/>
      <c r="Z13" s="290"/>
      <c r="AA13" s="290"/>
      <c r="AB13" s="290"/>
      <c r="AC13" s="290"/>
      <c r="AD13" s="290"/>
      <c r="AE13" s="290"/>
      <c r="AF13" s="290"/>
      <c r="AG13" s="291"/>
      <c r="AH13" s="288" t="s">
        <v>46</v>
      </c>
      <c r="AI13" s="288"/>
      <c r="AJ13" s="208">
        <v>342000</v>
      </c>
      <c r="AK13" s="209"/>
      <c r="AL13" s="209"/>
      <c r="AM13" s="209"/>
      <c r="AN13" s="210"/>
      <c r="AO13" s="15"/>
      <c r="AR13" s="238"/>
      <c r="AS13" s="239"/>
      <c r="AT13" s="239"/>
      <c r="AU13" s="240"/>
      <c r="AV13" s="250"/>
      <c r="AW13" s="251"/>
      <c r="AX13" s="251"/>
      <c r="AY13" s="251"/>
      <c r="AZ13" s="251"/>
      <c r="BA13" s="251"/>
      <c r="BB13" s="251"/>
      <c r="BC13" s="252"/>
      <c r="BD13" s="26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4"/>
    </row>
    <row r="14" spans="2:88" ht="9" customHeight="1">
      <c r="V14" s="292"/>
      <c r="W14" s="290"/>
      <c r="X14" s="290"/>
      <c r="Y14" s="290"/>
      <c r="Z14" s="290"/>
      <c r="AA14" s="290"/>
      <c r="AB14" s="290"/>
      <c r="AC14" s="290"/>
      <c r="AD14" s="290"/>
      <c r="AE14" s="290"/>
      <c r="AF14" s="290"/>
      <c r="AG14" s="291"/>
      <c r="AH14" s="288"/>
      <c r="AI14" s="288"/>
      <c r="AJ14" s="209"/>
      <c r="AK14" s="209"/>
      <c r="AL14" s="209"/>
      <c r="AM14" s="209"/>
      <c r="AN14" s="210"/>
      <c r="AO14" s="15"/>
      <c r="AR14" s="238"/>
      <c r="AS14" s="239"/>
      <c r="AT14" s="239"/>
      <c r="AU14" s="240"/>
      <c r="AV14" s="244" t="s">
        <v>29</v>
      </c>
      <c r="AW14" s="245"/>
      <c r="AX14" s="245"/>
      <c r="AY14" s="245"/>
      <c r="AZ14" s="245"/>
      <c r="BA14" s="245"/>
      <c r="BB14" s="245"/>
      <c r="BC14" s="246"/>
      <c r="BD14" s="87"/>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30"/>
    </row>
    <row r="15" spans="2:88" ht="9" customHeight="1">
      <c r="B15" s="17"/>
      <c r="V15" s="292"/>
      <c r="W15" s="290"/>
      <c r="X15" s="290"/>
      <c r="Y15" s="290"/>
      <c r="Z15" s="290"/>
      <c r="AA15" s="290"/>
      <c r="AB15" s="290"/>
      <c r="AC15" s="290"/>
      <c r="AD15" s="290"/>
      <c r="AE15" s="290"/>
      <c r="AF15" s="290"/>
      <c r="AG15" s="291"/>
      <c r="AH15" s="288"/>
      <c r="AI15" s="288"/>
      <c r="AJ15" s="209"/>
      <c r="AK15" s="209"/>
      <c r="AL15" s="209"/>
      <c r="AM15" s="209"/>
      <c r="AN15" s="210"/>
      <c r="AO15" s="15"/>
      <c r="AR15" s="238"/>
      <c r="AS15" s="239"/>
      <c r="AT15" s="239"/>
      <c r="AU15" s="240"/>
      <c r="AV15" s="247"/>
      <c r="AW15" s="248"/>
      <c r="AX15" s="248"/>
      <c r="AY15" s="248"/>
      <c r="AZ15" s="248"/>
      <c r="BA15" s="248"/>
      <c r="BB15" s="248"/>
      <c r="BC15" s="249"/>
      <c r="BD15" s="262"/>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2"/>
    </row>
    <row r="16" spans="2:88" ht="9" customHeight="1">
      <c r="B16" s="17"/>
      <c r="C16" s="200" t="s">
        <v>84</v>
      </c>
      <c r="D16" s="201"/>
      <c r="E16" s="201"/>
      <c r="F16" s="201"/>
      <c r="G16" s="201"/>
      <c r="H16" s="151"/>
      <c r="I16" s="217">
        <v>342500</v>
      </c>
      <c r="J16" s="217"/>
      <c r="K16" s="217"/>
      <c r="L16" s="217"/>
      <c r="M16" s="217"/>
      <c r="N16" s="217"/>
      <c r="O16" s="211" t="s">
        <v>53</v>
      </c>
      <c r="P16" s="212"/>
      <c r="T16" s="20"/>
      <c r="V16" s="292"/>
      <c r="W16" s="290"/>
      <c r="X16" s="290"/>
      <c r="Y16" s="290"/>
      <c r="Z16" s="290"/>
      <c r="AA16" s="290"/>
      <c r="AB16" s="290"/>
      <c r="AC16" s="290"/>
      <c r="AD16" s="290"/>
      <c r="AE16" s="290"/>
      <c r="AF16" s="290"/>
      <c r="AG16" s="291"/>
      <c r="AH16" s="288"/>
      <c r="AI16" s="288"/>
      <c r="AJ16" s="209"/>
      <c r="AK16" s="209"/>
      <c r="AL16" s="209"/>
      <c r="AM16" s="209"/>
      <c r="AN16" s="210"/>
      <c r="AO16" s="15"/>
      <c r="AR16" s="241"/>
      <c r="AS16" s="242"/>
      <c r="AT16" s="242"/>
      <c r="AU16" s="243"/>
      <c r="AV16" s="250"/>
      <c r="AW16" s="251"/>
      <c r="AX16" s="251"/>
      <c r="AY16" s="251"/>
      <c r="AZ16" s="251"/>
      <c r="BA16" s="251"/>
      <c r="BB16" s="251"/>
      <c r="BC16" s="252"/>
      <c r="BD16" s="26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4"/>
    </row>
    <row r="17" spans="2:88" ht="9" customHeight="1">
      <c r="B17" s="17"/>
      <c r="C17" s="202"/>
      <c r="D17" s="203"/>
      <c r="E17" s="203"/>
      <c r="F17" s="203"/>
      <c r="G17" s="203"/>
      <c r="H17" s="204"/>
      <c r="I17" s="218"/>
      <c r="J17" s="218"/>
      <c r="K17" s="218"/>
      <c r="L17" s="218"/>
      <c r="M17" s="218"/>
      <c r="N17" s="218"/>
      <c r="O17" s="213"/>
      <c r="P17" s="214"/>
      <c r="T17" s="20"/>
      <c r="V17" s="292"/>
      <c r="W17" s="290"/>
      <c r="X17" s="290"/>
      <c r="Y17" s="290"/>
      <c r="Z17" s="290"/>
      <c r="AA17" s="290"/>
      <c r="AB17" s="290"/>
      <c r="AC17" s="290"/>
      <c r="AD17" s="290"/>
      <c r="AE17" s="290"/>
      <c r="AF17" s="290"/>
      <c r="AG17" s="291"/>
      <c r="AH17" s="288"/>
      <c r="AI17" s="288"/>
      <c r="AJ17" s="209"/>
      <c r="AK17" s="209"/>
      <c r="AL17" s="209"/>
      <c r="AM17" s="209"/>
      <c r="AN17" s="210"/>
      <c r="AO17" s="15"/>
      <c r="AR17" s="244" t="s">
        <v>14</v>
      </c>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6"/>
      <c r="BZ17" s="244" t="s">
        <v>42</v>
      </c>
      <c r="CA17" s="245"/>
      <c r="CB17" s="245"/>
      <c r="CC17" s="245"/>
      <c r="CD17" s="245"/>
      <c r="CE17" s="245"/>
      <c r="CF17" s="245"/>
      <c r="CG17" s="245"/>
      <c r="CH17" s="245"/>
      <c r="CI17" s="245"/>
      <c r="CJ17" s="246"/>
    </row>
    <row r="18" spans="2:88" ht="9" customHeight="1">
      <c r="B18" s="10"/>
      <c r="C18" s="202"/>
      <c r="D18" s="203"/>
      <c r="E18" s="203"/>
      <c r="F18" s="203"/>
      <c r="G18" s="203"/>
      <c r="H18" s="204"/>
      <c r="I18" s="218"/>
      <c r="J18" s="218"/>
      <c r="K18" s="218"/>
      <c r="L18" s="218"/>
      <c r="M18" s="218"/>
      <c r="N18" s="218"/>
      <c r="O18" s="213"/>
      <c r="P18" s="214"/>
      <c r="Q18" s="20"/>
      <c r="R18" s="20"/>
      <c r="S18" s="20"/>
      <c r="T18" s="20"/>
      <c r="V18" s="289" t="s">
        <v>71</v>
      </c>
      <c r="W18" s="290"/>
      <c r="X18" s="290"/>
      <c r="Y18" s="290"/>
      <c r="Z18" s="290"/>
      <c r="AA18" s="290"/>
      <c r="AB18" s="290"/>
      <c r="AC18" s="290"/>
      <c r="AD18" s="290"/>
      <c r="AE18" s="290"/>
      <c r="AF18" s="290"/>
      <c r="AG18" s="291"/>
      <c r="AH18" s="288" t="s">
        <v>47</v>
      </c>
      <c r="AI18" s="288"/>
      <c r="AJ18" s="208">
        <v>10000</v>
      </c>
      <c r="AK18" s="209"/>
      <c r="AL18" s="209"/>
      <c r="AM18" s="209"/>
      <c r="AN18" s="210"/>
      <c r="AO18" s="15"/>
      <c r="AR18" s="247"/>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9"/>
      <c r="BZ18" s="247"/>
      <c r="CA18" s="248"/>
      <c r="CB18" s="248"/>
      <c r="CC18" s="248"/>
      <c r="CD18" s="248"/>
      <c r="CE18" s="248"/>
      <c r="CF18" s="248"/>
      <c r="CG18" s="248"/>
      <c r="CH18" s="248"/>
      <c r="CI18" s="248"/>
      <c r="CJ18" s="249"/>
    </row>
    <row r="19" spans="2:88" ht="9" customHeight="1">
      <c r="B19" s="10"/>
      <c r="C19" s="205"/>
      <c r="D19" s="206"/>
      <c r="E19" s="206"/>
      <c r="F19" s="206"/>
      <c r="G19" s="206"/>
      <c r="H19" s="154"/>
      <c r="I19" s="219"/>
      <c r="J19" s="219"/>
      <c r="K19" s="219"/>
      <c r="L19" s="219"/>
      <c r="M19" s="219"/>
      <c r="N19" s="219"/>
      <c r="O19" s="215"/>
      <c r="P19" s="216"/>
      <c r="Q19" s="20"/>
      <c r="R19" s="20"/>
      <c r="S19" s="20"/>
      <c r="T19" s="20"/>
      <c r="V19" s="292"/>
      <c r="W19" s="290"/>
      <c r="X19" s="290"/>
      <c r="Y19" s="290"/>
      <c r="Z19" s="290"/>
      <c r="AA19" s="290"/>
      <c r="AB19" s="290"/>
      <c r="AC19" s="290"/>
      <c r="AD19" s="290"/>
      <c r="AE19" s="290"/>
      <c r="AF19" s="290"/>
      <c r="AG19" s="291"/>
      <c r="AH19" s="288"/>
      <c r="AI19" s="288"/>
      <c r="AJ19" s="209"/>
      <c r="AK19" s="209"/>
      <c r="AL19" s="209"/>
      <c r="AM19" s="209"/>
      <c r="AN19" s="210"/>
      <c r="AO19" s="15"/>
      <c r="AR19" s="250"/>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2"/>
      <c r="BZ19" s="250"/>
      <c r="CA19" s="251"/>
      <c r="CB19" s="251"/>
      <c r="CC19" s="251"/>
      <c r="CD19" s="251"/>
      <c r="CE19" s="251"/>
      <c r="CF19" s="251"/>
      <c r="CG19" s="251"/>
      <c r="CH19" s="251"/>
      <c r="CI19" s="251"/>
      <c r="CJ19" s="252"/>
    </row>
    <row r="20" spans="2:88" ht="9" customHeight="1">
      <c r="B20" s="10"/>
      <c r="C20" s="27"/>
      <c r="D20" s="27"/>
      <c r="E20" s="27"/>
      <c r="F20" s="27"/>
      <c r="G20" s="27"/>
      <c r="H20" s="27"/>
      <c r="I20" s="27"/>
      <c r="J20" s="27"/>
      <c r="K20" s="27"/>
      <c r="L20" s="27"/>
      <c r="M20" s="20"/>
      <c r="N20" s="20"/>
      <c r="O20" s="20"/>
      <c r="P20" s="20"/>
      <c r="Q20" s="20"/>
      <c r="R20" s="20"/>
      <c r="S20" s="20"/>
      <c r="T20" s="20"/>
      <c r="U20" s="20"/>
      <c r="V20" s="292"/>
      <c r="W20" s="290"/>
      <c r="X20" s="290"/>
      <c r="Y20" s="290"/>
      <c r="Z20" s="290"/>
      <c r="AA20" s="290"/>
      <c r="AB20" s="290"/>
      <c r="AC20" s="290"/>
      <c r="AD20" s="290"/>
      <c r="AE20" s="290"/>
      <c r="AF20" s="290"/>
      <c r="AG20" s="291"/>
      <c r="AH20" s="288"/>
      <c r="AI20" s="288"/>
      <c r="AJ20" s="209"/>
      <c r="AK20" s="209"/>
      <c r="AL20" s="209"/>
      <c r="AM20" s="209"/>
      <c r="AN20" s="210"/>
      <c r="AO20" s="15"/>
      <c r="AR20" s="147"/>
      <c r="AS20" s="298" t="s">
        <v>15</v>
      </c>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9"/>
      <c r="BZ20" s="265">
        <v>342000</v>
      </c>
      <c r="CA20" s="266"/>
      <c r="CB20" s="266"/>
      <c r="CC20" s="266"/>
      <c r="CD20" s="266"/>
      <c r="CE20" s="266"/>
      <c r="CF20" s="266"/>
      <c r="CG20" s="266"/>
      <c r="CH20" s="266"/>
      <c r="CI20" s="266"/>
      <c r="CJ20" s="267"/>
    </row>
    <row r="21" spans="2:88" ht="9" customHeight="1">
      <c r="B21" s="11"/>
      <c r="C21" s="10"/>
      <c r="D21" s="20"/>
      <c r="E21" s="20"/>
      <c r="F21" s="20"/>
      <c r="G21" s="20"/>
      <c r="H21" s="20"/>
      <c r="I21" s="20"/>
      <c r="J21" s="20"/>
      <c r="K21" s="20"/>
      <c r="L21" s="20"/>
      <c r="M21" s="20"/>
      <c r="N21" s="20"/>
      <c r="O21" s="20"/>
      <c r="P21" s="20"/>
      <c r="Q21" s="20"/>
      <c r="R21" s="20"/>
      <c r="S21" s="20"/>
      <c r="T21" s="20"/>
      <c r="U21" s="20"/>
      <c r="V21" s="292"/>
      <c r="W21" s="290"/>
      <c r="X21" s="290"/>
      <c r="Y21" s="290"/>
      <c r="Z21" s="290"/>
      <c r="AA21" s="290"/>
      <c r="AB21" s="290"/>
      <c r="AC21" s="290"/>
      <c r="AD21" s="290"/>
      <c r="AE21" s="290"/>
      <c r="AF21" s="290"/>
      <c r="AG21" s="291"/>
      <c r="AH21" s="288"/>
      <c r="AI21" s="288"/>
      <c r="AJ21" s="209"/>
      <c r="AK21" s="209"/>
      <c r="AL21" s="209"/>
      <c r="AM21" s="209"/>
      <c r="AN21" s="210"/>
      <c r="AO21" s="15"/>
      <c r="AR21" s="307"/>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0"/>
      <c r="BV21" s="300"/>
      <c r="BW21" s="300"/>
      <c r="BX21" s="300"/>
      <c r="BY21" s="301"/>
      <c r="BZ21" s="268"/>
      <c r="CA21" s="269"/>
      <c r="CB21" s="269"/>
      <c r="CC21" s="269"/>
      <c r="CD21" s="269"/>
      <c r="CE21" s="269"/>
      <c r="CF21" s="269"/>
      <c r="CG21" s="269"/>
      <c r="CH21" s="269"/>
      <c r="CI21" s="269"/>
      <c r="CJ21" s="270"/>
    </row>
    <row r="22" spans="2:88" ht="9" customHeight="1">
      <c r="B22" s="11"/>
      <c r="C22" s="207" t="s">
        <v>62</v>
      </c>
      <c r="D22" s="201"/>
      <c r="E22" s="201"/>
      <c r="F22" s="201"/>
      <c r="G22" s="201"/>
      <c r="H22" s="151"/>
      <c r="I22" s="217">
        <v>9200</v>
      </c>
      <c r="J22" s="217"/>
      <c r="K22" s="217"/>
      <c r="L22" s="217"/>
      <c r="M22" s="217"/>
      <c r="N22" s="217"/>
      <c r="O22" s="211" t="s">
        <v>53</v>
      </c>
      <c r="P22" s="212"/>
      <c r="Q22" s="20"/>
      <c r="R22" s="20"/>
      <c r="S22" s="20"/>
      <c r="T22" s="20"/>
      <c r="U22" s="20"/>
      <c r="V22" s="292"/>
      <c r="W22" s="290"/>
      <c r="X22" s="290"/>
      <c r="Y22" s="290"/>
      <c r="Z22" s="290"/>
      <c r="AA22" s="290"/>
      <c r="AB22" s="290"/>
      <c r="AC22" s="290"/>
      <c r="AD22" s="290"/>
      <c r="AE22" s="290"/>
      <c r="AF22" s="290"/>
      <c r="AG22" s="291"/>
      <c r="AH22" s="288"/>
      <c r="AI22" s="288"/>
      <c r="AJ22" s="209"/>
      <c r="AK22" s="209"/>
      <c r="AL22" s="209"/>
      <c r="AM22" s="209"/>
      <c r="AN22" s="210"/>
      <c r="AO22" s="15"/>
      <c r="AR22" s="308"/>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3"/>
      <c r="BZ22" s="271"/>
      <c r="CA22" s="272"/>
      <c r="CB22" s="272"/>
      <c r="CC22" s="272"/>
      <c r="CD22" s="272"/>
      <c r="CE22" s="272"/>
      <c r="CF22" s="272"/>
      <c r="CG22" s="272"/>
      <c r="CH22" s="272"/>
      <c r="CI22" s="272"/>
      <c r="CJ22" s="273"/>
    </row>
    <row r="23" spans="2:88" ht="9" customHeight="1">
      <c r="B23" s="11"/>
      <c r="C23" s="202"/>
      <c r="D23" s="203"/>
      <c r="E23" s="203"/>
      <c r="F23" s="203"/>
      <c r="G23" s="203"/>
      <c r="H23" s="204"/>
      <c r="I23" s="218"/>
      <c r="J23" s="218"/>
      <c r="K23" s="218"/>
      <c r="L23" s="218"/>
      <c r="M23" s="218"/>
      <c r="N23" s="218"/>
      <c r="O23" s="213"/>
      <c r="P23" s="214"/>
      <c r="Q23" s="20"/>
      <c r="R23" s="20"/>
      <c r="S23" s="20"/>
      <c r="T23" s="20"/>
      <c r="U23" s="20"/>
      <c r="V23" s="289" t="s">
        <v>71</v>
      </c>
      <c r="W23" s="290"/>
      <c r="X23" s="290"/>
      <c r="Y23" s="290"/>
      <c r="Z23" s="290"/>
      <c r="AA23" s="290"/>
      <c r="AB23" s="290"/>
      <c r="AC23" s="290"/>
      <c r="AD23" s="290"/>
      <c r="AE23" s="290"/>
      <c r="AF23" s="290"/>
      <c r="AG23" s="291"/>
      <c r="AH23" s="288" t="s">
        <v>48</v>
      </c>
      <c r="AI23" s="288"/>
      <c r="AJ23" s="208">
        <v>17000</v>
      </c>
      <c r="AK23" s="209"/>
      <c r="AL23" s="209"/>
      <c r="AM23" s="209"/>
      <c r="AN23" s="210"/>
      <c r="AO23" s="15"/>
      <c r="AR23" s="140"/>
      <c r="AS23" s="309"/>
      <c r="AT23" s="309"/>
      <c r="AU23" s="309"/>
      <c r="AV23" s="309"/>
      <c r="AW23" s="309"/>
      <c r="AX23" s="309"/>
      <c r="AY23" s="309"/>
      <c r="AZ23" s="129"/>
      <c r="BA23" s="279" t="s">
        <v>4</v>
      </c>
      <c r="BB23" s="280"/>
      <c r="BC23" s="281"/>
      <c r="BD23" s="311"/>
      <c r="BE23" s="298" t="s">
        <v>78</v>
      </c>
      <c r="BF23" s="298"/>
      <c r="BG23" s="298"/>
      <c r="BH23" s="298"/>
      <c r="BI23" s="298"/>
      <c r="BJ23" s="298"/>
      <c r="BK23" s="298"/>
      <c r="BL23" s="298"/>
      <c r="BM23" s="298"/>
      <c r="BN23" s="298"/>
      <c r="BO23" s="298"/>
      <c r="BP23" s="298"/>
      <c r="BQ23" s="298"/>
      <c r="BR23" s="298"/>
      <c r="BS23" s="298"/>
      <c r="BT23" s="298"/>
      <c r="BU23" s="298"/>
      <c r="BV23" s="298"/>
      <c r="BW23" s="298"/>
      <c r="BX23" s="298"/>
      <c r="BY23" s="299"/>
      <c r="BZ23" s="265">
        <v>10000</v>
      </c>
      <c r="CA23" s="266"/>
      <c r="CB23" s="266"/>
      <c r="CC23" s="266"/>
      <c r="CD23" s="266"/>
      <c r="CE23" s="266"/>
      <c r="CF23" s="266"/>
      <c r="CG23" s="266"/>
      <c r="CH23" s="266"/>
      <c r="CI23" s="266"/>
      <c r="CJ23" s="267"/>
    </row>
    <row r="24" spans="2:88" ht="9" customHeight="1">
      <c r="B24" s="10"/>
      <c r="C24" s="202"/>
      <c r="D24" s="203"/>
      <c r="E24" s="203"/>
      <c r="F24" s="203"/>
      <c r="G24" s="203"/>
      <c r="H24" s="204"/>
      <c r="I24" s="218"/>
      <c r="J24" s="218"/>
      <c r="K24" s="218"/>
      <c r="L24" s="218"/>
      <c r="M24" s="218"/>
      <c r="N24" s="218"/>
      <c r="O24" s="213"/>
      <c r="P24" s="214"/>
      <c r="Q24" s="20"/>
      <c r="R24" s="20"/>
      <c r="S24" s="20"/>
      <c r="T24" s="20"/>
      <c r="U24" s="20"/>
      <c r="V24" s="292"/>
      <c r="W24" s="290"/>
      <c r="X24" s="290"/>
      <c r="Y24" s="290"/>
      <c r="Z24" s="290"/>
      <c r="AA24" s="290"/>
      <c r="AB24" s="290"/>
      <c r="AC24" s="290"/>
      <c r="AD24" s="290"/>
      <c r="AE24" s="290"/>
      <c r="AF24" s="290"/>
      <c r="AG24" s="291"/>
      <c r="AH24" s="288"/>
      <c r="AI24" s="288"/>
      <c r="AJ24" s="209"/>
      <c r="AK24" s="209"/>
      <c r="AL24" s="209"/>
      <c r="AM24" s="209"/>
      <c r="AN24" s="210"/>
      <c r="AO24" s="15"/>
      <c r="AR24" s="141"/>
      <c r="AS24" s="264"/>
      <c r="AT24" s="264"/>
      <c r="AU24" s="264"/>
      <c r="AV24" s="264"/>
      <c r="AW24" s="264"/>
      <c r="AX24" s="264"/>
      <c r="AY24" s="264"/>
      <c r="AZ24" s="130"/>
      <c r="BA24" s="282"/>
      <c r="BB24" s="283"/>
      <c r="BC24" s="284"/>
      <c r="BD24" s="312"/>
      <c r="BE24" s="300"/>
      <c r="BF24" s="300"/>
      <c r="BG24" s="300"/>
      <c r="BH24" s="300"/>
      <c r="BI24" s="300"/>
      <c r="BJ24" s="300"/>
      <c r="BK24" s="300"/>
      <c r="BL24" s="300"/>
      <c r="BM24" s="300"/>
      <c r="BN24" s="300"/>
      <c r="BO24" s="300"/>
      <c r="BP24" s="300"/>
      <c r="BQ24" s="300"/>
      <c r="BR24" s="300"/>
      <c r="BS24" s="300"/>
      <c r="BT24" s="300"/>
      <c r="BU24" s="300"/>
      <c r="BV24" s="300"/>
      <c r="BW24" s="300"/>
      <c r="BX24" s="300"/>
      <c r="BY24" s="301"/>
      <c r="BZ24" s="268"/>
      <c r="CA24" s="269"/>
      <c r="CB24" s="269"/>
      <c r="CC24" s="269"/>
      <c r="CD24" s="269"/>
      <c r="CE24" s="269"/>
      <c r="CF24" s="269"/>
      <c r="CG24" s="269"/>
      <c r="CH24" s="269"/>
      <c r="CI24" s="269"/>
      <c r="CJ24" s="270"/>
    </row>
    <row r="25" spans="2:88" ht="9" customHeight="1">
      <c r="B25" s="10"/>
      <c r="C25" s="205"/>
      <c r="D25" s="206"/>
      <c r="E25" s="206"/>
      <c r="F25" s="206"/>
      <c r="G25" s="206"/>
      <c r="H25" s="154"/>
      <c r="I25" s="219"/>
      <c r="J25" s="219"/>
      <c r="K25" s="219"/>
      <c r="L25" s="219"/>
      <c r="M25" s="219"/>
      <c r="N25" s="219"/>
      <c r="O25" s="215"/>
      <c r="P25" s="216"/>
      <c r="Q25" s="20"/>
      <c r="R25" s="20"/>
      <c r="S25" s="20"/>
      <c r="T25" s="20"/>
      <c r="U25" s="20"/>
      <c r="V25" s="292"/>
      <c r="W25" s="290"/>
      <c r="X25" s="290"/>
      <c r="Y25" s="290"/>
      <c r="Z25" s="290"/>
      <c r="AA25" s="290"/>
      <c r="AB25" s="290"/>
      <c r="AC25" s="290"/>
      <c r="AD25" s="290"/>
      <c r="AE25" s="290"/>
      <c r="AF25" s="290"/>
      <c r="AG25" s="291"/>
      <c r="AH25" s="288"/>
      <c r="AI25" s="288"/>
      <c r="AJ25" s="209"/>
      <c r="AK25" s="209"/>
      <c r="AL25" s="209"/>
      <c r="AM25" s="209"/>
      <c r="AN25" s="210"/>
      <c r="AO25" s="15"/>
      <c r="AR25" s="141"/>
      <c r="AS25" s="264"/>
      <c r="AT25" s="264"/>
      <c r="AU25" s="264"/>
      <c r="AV25" s="264"/>
      <c r="AW25" s="264"/>
      <c r="AX25" s="264"/>
      <c r="AY25" s="264"/>
      <c r="AZ25" s="130"/>
      <c r="BA25" s="285"/>
      <c r="BB25" s="286"/>
      <c r="BC25" s="287"/>
      <c r="BD25" s="313"/>
      <c r="BE25" s="302"/>
      <c r="BF25" s="302"/>
      <c r="BG25" s="302"/>
      <c r="BH25" s="302"/>
      <c r="BI25" s="302"/>
      <c r="BJ25" s="302"/>
      <c r="BK25" s="302"/>
      <c r="BL25" s="302"/>
      <c r="BM25" s="302"/>
      <c r="BN25" s="302"/>
      <c r="BO25" s="302"/>
      <c r="BP25" s="302"/>
      <c r="BQ25" s="302"/>
      <c r="BR25" s="302"/>
      <c r="BS25" s="302"/>
      <c r="BT25" s="302"/>
      <c r="BU25" s="302"/>
      <c r="BV25" s="302"/>
      <c r="BW25" s="302"/>
      <c r="BX25" s="302"/>
      <c r="BY25" s="303"/>
      <c r="BZ25" s="271"/>
      <c r="CA25" s="272"/>
      <c r="CB25" s="272"/>
      <c r="CC25" s="272"/>
      <c r="CD25" s="272"/>
      <c r="CE25" s="272"/>
      <c r="CF25" s="272"/>
      <c r="CG25" s="272"/>
      <c r="CH25" s="272"/>
      <c r="CI25" s="272"/>
      <c r="CJ25" s="273"/>
    </row>
    <row r="26" spans="2:88" ht="9" customHeight="1">
      <c r="B26" s="10"/>
      <c r="C26" s="27"/>
      <c r="D26" s="27"/>
      <c r="E26" s="27"/>
      <c r="F26" s="27"/>
      <c r="G26" s="27"/>
      <c r="H26" s="27"/>
      <c r="I26" s="27"/>
      <c r="J26" s="27"/>
      <c r="K26" s="27"/>
      <c r="L26" s="27"/>
      <c r="M26" s="20"/>
      <c r="N26" s="20"/>
      <c r="O26" s="20"/>
      <c r="P26" s="20"/>
      <c r="Q26" s="20"/>
      <c r="R26" s="20"/>
      <c r="S26" s="20"/>
      <c r="T26" s="20"/>
      <c r="U26" s="20"/>
      <c r="V26" s="292"/>
      <c r="W26" s="290"/>
      <c r="X26" s="290"/>
      <c r="Y26" s="290"/>
      <c r="Z26" s="290"/>
      <c r="AA26" s="290"/>
      <c r="AB26" s="290"/>
      <c r="AC26" s="290"/>
      <c r="AD26" s="290"/>
      <c r="AE26" s="290"/>
      <c r="AF26" s="290"/>
      <c r="AG26" s="291"/>
      <c r="AH26" s="288"/>
      <c r="AI26" s="288"/>
      <c r="AJ26" s="209"/>
      <c r="AK26" s="209"/>
      <c r="AL26" s="209"/>
      <c r="AM26" s="209"/>
      <c r="AN26" s="210"/>
      <c r="AO26" s="15"/>
      <c r="AR26" s="141"/>
      <c r="AS26" s="300" t="s">
        <v>41</v>
      </c>
      <c r="AT26" s="300"/>
      <c r="AU26" s="300"/>
      <c r="AV26" s="300"/>
      <c r="AW26" s="300"/>
      <c r="AX26" s="300"/>
      <c r="AY26" s="300"/>
      <c r="AZ26" s="130"/>
      <c r="BA26" s="279" t="s">
        <v>5</v>
      </c>
      <c r="BB26" s="280"/>
      <c r="BC26" s="281"/>
      <c r="BD26" s="311"/>
      <c r="BE26" s="298" t="s">
        <v>81</v>
      </c>
      <c r="BF26" s="298"/>
      <c r="BG26" s="298"/>
      <c r="BH26" s="298"/>
      <c r="BI26" s="298"/>
      <c r="BJ26" s="298"/>
      <c r="BK26" s="298"/>
      <c r="BL26" s="298"/>
      <c r="BM26" s="298"/>
      <c r="BN26" s="298"/>
      <c r="BO26" s="298"/>
      <c r="BP26" s="298"/>
      <c r="BQ26" s="298"/>
      <c r="BR26" s="298"/>
      <c r="BS26" s="298"/>
      <c r="BT26" s="298"/>
      <c r="BU26" s="298"/>
      <c r="BV26" s="298"/>
      <c r="BW26" s="298"/>
      <c r="BX26" s="298"/>
      <c r="BY26" s="299"/>
      <c r="BZ26" s="265">
        <v>17000</v>
      </c>
      <c r="CA26" s="266"/>
      <c r="CB26" s="266"/>
      <c r="CC26" s="266"/>
      <c r="CD26" s="266"/>
      <c r="CE26" s="266"/>
      <c r="CF26" s="266"/>
      <c r="CG26" s="266"/>
      <c r="CH26" s="266"/>
      <c r="CI26" s="266"/>
      <c r="CJ26" s="267"/>
    </row>
    <row r="27" spans="2:88" ht="9" customHeight="1">
      <c r="B27" s="10"/>
      <c r="C27" s="27"/>
      <c r="D27" s="27"/>
      <c r="E27" s="27"/>
      <c r="F27" s="27"/>
      <c r="G27" s="27"/>
      <c r="H27" s="27"/>
      <c r="I27" s="27"/>
      <c r="J27" s="27"/>
      <c r="K27" s="27"/>
      <c r="L27" s="27"/>
      <c r="M27" s="20"/>
      <c r="N27" s="20"/>
      <c r="O27" s="20"/>
      <c r="P27" s="20"/>
      <c r="Q27" s="20"/>
      <c r="R27" s="20"/>
      <c r="S27" s="20"/>
      <c r="T27" s="20"/>
      <c r="U27" s="20"/>
      <c r="V27" s="292"/>
      <c r="W27" s="290"/>
      <c r="X27" s="290"/>
      <c r="Y27" s="290"/>
      <c r="Z27" s="290"/>
      <c r="AA27" s="290"/>
      <c r="AB27" s="290"/>
      <c r="AC27" s="290"/>
      <c r="AD27" s="290"/>
      <c r="AE27" s="290"/>
      <c r="AF27" s="290"/>
      <c r="AG27" s="291"/>
      <c r="AH27" s="288"/>
      <c r="AI27" s="288"/>
      <c r="AJ27" s="209"/>
      <c r="AK27" s="209"/>
      <c r="AL27" s="209"/>
      <c r="AM27" s="209"/>
      <c r="AN27" s="210"/>
      <c r="AO27" s="15"/>
      <c r="AR27" s="141"/>
      <c r="AS27" s="264"/>
      <c r="AT27" s="264"/>
      <c r="AU27" s="264"/>
      <c r="AV27" s="264"/>
      <c r="AW27" s="264"/>
      <c r="AX27" s="264"/>
      <c r="AY27" s="264"/>
      <c r="AZ27" s="130"/>
      <c r="BA27" s="282"/>
      <c r="BB27" s="283"/>
      <c r="BC27" s="284"/>
      <c r="BD27" s="312"/>
      <c r="BE27" s="300"/>
      <c r="BF27" s="300"/>
      <c r="BG27" s="300"/>
      <c r="BH27" s="300"/>
      <c r="BI27" s="300"/>
      <c r="BJ27" s="300"/>
      <c r="BK27" s="300"/>
      <c r="BL27" s="300"/>
      <c r="BM27" s="300"/>
      <c r="BN27" s="300"/>
      <c r="BO27" s="300"/>
      <c r="BP27" s="300"/>
      <c r="BQ27" s="300"/>
      <c r="BR27" s="300"/>
      <c r="BS27" s="300"/>
      <c r="BT27" s="300"/>
      <c r="BU27" s="300"/>
      <c r="BV27" s="300"/>
      <c r="BW27" s="300"/>
      <c r="BX27" s="300"/>
      <c r="BY27" s="301"/>
      <c r="BZ27" s="268"/>
      <c r="CA27" s="269"/>
      <c r="CB27" s="269"/>
      <c r="CC27" s="269"/>
      <c r="CD27" s="269"/>
      <c r="CE27" s="269"/>
      <c r="CF27" s="269"/>
      <c r="CG27" s="269"/>
      <c r="CH27" s="269"/>
      <c r="CI27" s="269"/>
      <c r="CJ27" s="270"/>
    </row>
    <row r="28" spans="2:88" ht="9" customHeight="1">
      <c r="B28" s="10"/>
      <c r="C28" s="207" t="s">
        <v>54</v>
      </c>
      <c r="D28" s="274"/>
      <c r="E28" s="274"/>
      <c r="F28" s="274"/>
      <c r="G28" s="274"/>
      <c r="H28" s="151"/>
      <c r="I28" s="217">
        <v>16400</v>
      </c>
      <c r="J28" s="217"/>
      <c r="K28" s="217"/>
      <c r="L28" s="217"/>
      <c r="M28" s="217"/>
      <c r="N28" s="217"/>
      <c r="O28" s="211" t="s">
        <v>53</v>
      </c>
      <c r="P28" s="212"/>
      <c r="Q28" s="20"/>
      <c r="R28" s="20"/>
      <c r="S28" s="20"/>
      <c r="T28" s="20"/>
      <c r="U28" s="20"/>
      <c r="V28" s="289" t="s">
        <v>71</v>
      </c>
      <c r="W28" s="290"/>
      <c r="X28" s="290"/>
      <c r="Y28" s="290"/>
      <c r="Z28" s="290"/>
      <c r="AA28" s="290"/>
      <c r="AB28" s="290"/>
      <c r="AC28" s="290"/>
      <c r="AD28" s="290"/>
      <c r="AE28" s="290"/>
      <c r="AF28" s="290"/>
      <c r="AG28" s="291"/>
      <c r="AH28" s="288" t="s">
        <v>49</v>
      </c>
      <c r="AI28" s="288"/>
      <c r="AJ28" s="208">
        <v>43000</v>
      </c>
      <c r="AK28" s="209"/>
      <c r="AL28" s="209"/>
      <c r="AM28" s="209"/>
      <c r="AN28" s="210"/>
      <c r="AO28" s="15"/>
      <c r="AR28" s="141"/>
      <c r="AS28" s="264" t="s">
        <v>35</v>
      </c>
      <c r="AT28" s="264"/>
      <c r="AU28" s="264"/>
      <c r="AV28" s="264"/>
      <c r="AW28" s="264"/>
      <c r="AX28" s="264"/>
      <c r="AY28" s="264"/>
      <c r="AZ28" s="130"/>
      <c r="BA28" s="285"/>
      <c r="BB28" s="286"/>
      <c r="BC28" s="287"/>
      <c r="BD28" s="313"/>
      <c r="BE28" s="302"/>
      <c r="BF28" s="302"/>
      <c r="BG28" s="302"/>
      <c r="BH28" s="302"/>
      <c r="BI28" s="302"/>
      <c r="BJ28" s="302"/>
      <c r="BK28" s="302"/>
      <c r="BL28" s="302"/>
      <c r="BM28" s="302"/>
      <c r="BN28" s="302"/>
      <c r="BO28" s="302"/>
      <c r="BP28" s="302"/>
      <c r="BQ28" s="302"/>
      <c r="BR28" s="302"/>
      <c r="BS28" s="302"/>
      <c r="BT28" s="302"/>
      <c r="BU28" s="302"/>
      <c r="BV28" s="302"/>
      <c r="BW28" s="302"/>
      <c r="BX28" s="302"/>
      <c r="BY28" s="303"/>
      <c r="BZ28" s="271"/>
      <c r="CA28" s="272"/>
      <c r="CB28" s="272"/>
      <c r="CC28" s="272"/>
      <c r="CD28" s="272"/>
      <c r="CE28" s="272"/>
      <c r="CF28" s="272"/>
      <c r="CG28" s="272"/>
      <c r="CH28" s="272"/>
      <c r="CI28" s="272"/>
      <c r="CJ28" s="273"/>
    </row>
    <row r="29" spans="2:88" ht="9" customHeight="1">
      <c r="B29" s="10"/>
      <c r="C29" s="275"/>
      <c r="D29" s="276"/>
      <c r="E29" s="276"/>
      <c r="F29" s="276"/>
      <c r="G29" s="276"/>
      <c r="H29" s="204"/>
      <c r="I29" s="218"/>
      <c r="J29" s="218"/>
      <c r="K29" s="218"/>
      <c r="L29" s="218"/>
      <c r="M29" s="218"/>
      <c r="N29" s="218"/>
      <c r="O29" s="213"/>
      <c r="P29" s="214"/>
      <c r="Q29" s="20"/>
      <c r="R29" s="20"/>
      <c r="S29" s="20"/>
      <c r="T29" s="20"/>
      <c r="U29" s="20"/>
      <c r="V29" s="292"/>
      <c r="W29" s="290"/>
      <c r="X29" s="290"/>
      <c r="Y29" s="290"/>
      <c r="Z29" s="290"/>
      <c r="AA29" s="290"/>
      <c r="AB29" s="290"/>
      <c r="AC29" s="290"/>
      <c r="AD29" s="290"/>
      <c r="AE29" s="290"/>
      <c r="AF29" s="290"/>
      <c r="AG29" s="291"/>
      <c r="AH29" s="288"/>
      <c r="AI29" s="288"/>
      <c r="AJ29" s="209"/>
      <c r="AK29" s="209"/>
      <c r="AL29" s="209"/>
      <c r="AM29" s="209"/>
      <c r="AN29" s="210"/>
      <c r="AO29" s="15"/>
      <c r="AR29" s="141"/>
      <c r="AS29" s="264"/>
      <c r="AT29" s="264"/>
      <c r="AU29" s="264"/>
      <c r="AV29" s="264"/>
      <c r="AW29" s="264"/>
      <c r="AX29" s="264"/>
      <c r="AY29" s="264"/>
      <c r="AZ29" s="130"/>
      <c r="BA29" s="279" t="s">
        <v>6</v>
      </c>
      <c r="BB29" s="280"/>
      <c r="BC29" s="281"/>
      <c r="BD29" s="311"/>
      <c r="BE29" s="298" t="s">
        <v>79</v>
      </c>
      <c r="BF29" s="298"/>
      <c r="BG29" s="298"/>
      <c r="BH29" s="298"/>
      <c r="BI29" s="298"/>
      <c r="BJ29" s="298"/>
      <c r="BK29" s="298"/>
      <c r="BL29" s="298"/>
      <c r="BM29" s="298"/>
      <c r="BN29" s="298"/>
      <c r="BO29" s="298"/>
      <c r="BP29" s="298"/>
      <c r="BQ29" s="298"/>
      <c r="BR29" s="298"/>
      <c r="BS29" s="298"/>
      <c r="BT29" s="298"/>
      <c r="BU29" s="298"/>
      <c r="BV29" s="298"/>
      <c r="BW29" s="298"/>
      <c r="BX29" s="298"/>
      <c r="BY29" s="299"/>
      <c r="BZ29" s="265">
        <v>43000</v>
      </c>
      <c r="CA29" s="266"/>
      <c r="CB29" s="266"/>
      <c r="CC29" s="266"/>
      <c r="CD29" s="266"/>
      <c r="CE29" s="266"/>
      <c r="CF29" s="266"/>
      <c r="CG29" s="266"/>
      <c r="CH29" s="266"/>
      <c r="CI29" s="266"/>
      <c r="CJ29" s="267"/>
    </row>
    <row r="30" spans="2:88" ht="9" customHeight="1">
      <c r="B30" s="10"/>
      <c r="C30" s="275"/>
      <c r="D30" s="276"/>
      <c r="E30" s="276"/>
      <c r="F30" s="276"/>
      <c r="G30" s="276"/>
      <c r="H30" s="204"/>
      <c r="I30" s="218"/>
      <c r="J30" s="218"/>
      <c r="K30" s="218"/>
      <c r="L30" s="218"/>
      <c r="M30" s="218"/>
      <c r="N30" s="218"/>
      <c r="O30" s="213"/>
      <c r="P30" s="214"/>
      <c r="Q30" s="20"/>
      <c r="R30" s="20"/>
      <c r="S30" s="20"/>
      <c r="T30" s="20"/>
      <c r="U30" s="20"/>
      <c r="V30" s="292"/>
      <c r="W30" s="290"/>
      <c r="X30" s="290"/>
      <c r="Y30" s="290"/>
      <c r="Z30" s="290"/>
      <c r="AA30" s="290"/>
      <c r="AB30" s="290"/>
      <c r="AC30" s="290"/>
      <c r="AD30" s="290"/>
      <c r="AE30" s="290"/>
      <c r="AF30" s="290"/>
      <c r="AG30" s="291"/>
      <c r="AH30" s="288"/>
      <c r="AI30" s="288"/>
      <c r="AJ30" s="209"/>
      <c r="AK30" s="209"/>
      <c r="AL30" s="209"/>
      <c r="AM30" s="209"/>
      <c r="AN30" s="210"/>
      <c r="AO30" s="15"/>
      <c r="AR30" s="141"/>
      <c r="AS30" s="264" t="s">
        <v>36</v>
      </c>
      <c r="AT30" s="264"/>
      <c r="AU30" s="264"/>
      <c r="AV30" s="264"/>
      <c r="AW30" s="264"/>
      <c r="AX30" s="264"/>
      <c r="AY30" s="264"/>
      <c r="AZ30" s="130"/>
      <c r="BA30" s="282"/>
      <c r="BB30" s="283"/>
      <c r="BC30" s="284"/>
      <c r="BD30" s="312"/>
      <c r="BE30" s="300"/>
      <c r="BF30" s="300"/>
      <c r="BG30" s="300"/>
      <c r="BH30" s="300"/>
      <c r="BI30" s="300"/>
      <c r="BJ30" s="300"/>
      <c r="BK30" s="300"/>
      <c r="BL30" s="300"/>
      <c r="BM30" s="300"/>
      <c r="BN30" s="300"/>
      <c r="BO30" s="300"/>
      <c r="BP30" s="300"/>
      <c r="BQ30" s="300"/>
      <c r="BR30" s="300"/>
      <c r="BS30" s="300"/>
      <c r="BT30" s="300"/>
      <c r="BU30" s="300"/>
      <c r="BV30" s="300"/>
      <c r="BW30" s="300"/>
      <c r="BX30" s="300"/>
      <c r="BY30" s="301"/>
      <c r="BZ30" s="268"/>
      <c r="CA30" s="269"/>
      <c r="CB30" s="269"/>
      <c r="CC30" s="269"/>
      <c r="CD30" s="269"/>
      <c r="CE30" s="269"/>
      <c r="CF30" s="269"/>
      <c r="CG30" s="269"/>
      <c r="CH30" s="269"/>
      <c r="CI30" s="269"/>
      <c r="CJ30" s="270"/>
    </row>
    <row r="31" spans="2:88" ht="9" customHeight="1">
      <c r="B31" s="10"/>
      <c r="C31" s="277"/>
      <c r="D31" s="278"/>
      <c r="E31" s="278"/>
      <c r="F31" s="278"/>
      <c r="G31" s="278"/>
      <c r="H31" s="154"/>
      <c r="I31" s="219"/>
      <c r="J31" s="219"/>
      <c r="K31" s="219"/>
      <c r="L31" s="219"/>
      <c r="M31" s="219"/>
      <c r="N31" s="219"/>
      <c r="O31" s="215"/>
      <c r="P31" s="216"/>
      <c r="Q31" s="20"/>
      <c r="R31" s="20"/>
      <c r="S31" s="20"/>
      <c r="T31" s="20"/>
      <c r="U31" s="20"/>
      <c r="V31" s="292"/>
      <c r="W31" s="290"/>
      <c r="X31" s="290"/>
      <c r="Y31" s="290"/>
      <c r="Z31" s="290"/>
      <c r="AA31" s="290"/>
      <c r="AB31" s="290"/>
      <c r="AC31" s="290"/>
      <c r="AD31" s="290"/>
      <c r="AE31" s="290"/>
      <c r="AF31" s="290"/>
      <c r="AG31" s="291"/>
      <c r="AH31" s="288"/>
      <c r="AI31" s="288"/>
      <c r="AJ31" s="209"/>
      <c r="AK31" s="209"/>
      <c r="AL31" s="209"/>
      <c r="AM31" s="209"/>
      <c r="AN31" s="210"/>
      <c r="AO31" s="15"/>
      <c r="AR31" s="141"/>
      <c r="AS31" s="264"/>
      <c r="AT31" s="264"/>
      <c r="AU31" s="264"/>
      <c r="AV31" s="264"/>
      <c r="AW31" s="264"/>
      <c r="AX31" s="264"/>
      <c r="AY31" s="264"/>
      <c r="AZ31" s="130"/>
      <c r="BA31" s="285"/>
      <c r="BB31" s="286"/>
      <c r="BC31" s="287"/>
      <c r="BD31" s="313"/>
      <c r="BE31" s="302"/>
      <c r="BF31" s="302"/>
      <c r="BG31" s="302"/>
      <c r="BH31" s="302"/>
      <c r="BI31" s="302"/>
      <c r="BJ31" s="302"/>
      <c r="BK31" s="302"/>
      <c r="BL31" s="302"/>
      <c r="BM31" s="302"/>
      <c r="BN31" s="302"/>
      <c r="BO31" s="302"/>
      <c r="BP31" s="302"/>
      <c r="BQ31" s="302"/>
      <c r="BR31" s="302"/>
      <c r="BS31" s="302"/>
      <c r="BT31" s="302"/>
      <c r="BU31" s="302"/>
      <c r="BV31" s="302"/>
      <c r="BW31" s="302"/>
      <c r="BX31" s="302"/>
      <c r="BY31" s="303"/>
      <c r="BZ31" s="271"/>
      <c r="CA31" s="272"/>
      <c r="CB31" s="272"/>
      <c r="CC31" s="272"/>
      <c r="CD31" s="272"/>
      <c r="CE31" s="272"/>
      <c r="CF31" s="272"/>
      <c r="CG31" s="272"/>
      <c r="CH31" s="272"/>
      <c r="CI31" s="272"/>
      <c r="CJ31" s="273"/>
    </row>
    <row r="32" spans="2:88" ht="9" customHeight="1">
      <c r="B32" s="10"/>
      <c r="C32" s="27"/>
      <c r="D32" s="27"/>
      <c r="E32" s="27"/>
      <c r="F32" s="27"/>
      <c r="G32" s="27"/>
      <c r="H32" s="27"/>
      <c r="I32" s="27"/>
      <c r="J32" s="27"/>
      <c r="K32" s="27"/>
      <c r="L32" s="27"/>
      <c r="M32" s="20"/>
      <c r="N32" s="20"/>
      <c r="O32" s="20"/>
      <c r="P32" s="20"/>
      <c r="Q32" s="20"/>
      <c r="R32" s="20"/>
      <c r="S32" s="20"/>
      <c r="T32" s="20"/>
      <c r="U32" s="20"/>
      <c r="V32" s="292"/>
      <c r="W32" s="290"/>
      <c r="X32" s="290"/>
      <c r="Y32" s="290"/>
      <c r="Z32" s="290"/>
      <c r="AA32" s="290"/>
      <c r="AB32" s="290"/>
      <c r="AC32" s="290"/>
      <c r="AD32" s="290"/>
      <c r="AE32" s="290"/>
      <c r="AF32" s="290"/>
      <c r="AG32" s="291"/>
      <c r="AH32" s="288"/>
      <c r="AI32" s="288"/>
      <c r="AJ32" s="209"/>
      <c r="AK32" s="209"/>
      <c r="AL32" s="209"/>
      <c r="AM32" s="209"/>
      <c r="AN32" s="210"/>
      <c r="AO32" s="15"/>
      <c r="AR32" s="141"/>
      <c r="AS32" s="264" t="s">
        <v>37</v>
      </c>
      <c r="AT32" s="264"/>
      <c r="AU32" s="264"/>
      <c r="AV32" s="264"/>
      <c r="AW32" s="264"/>
      <c r="AX32" s="264"/>
      <c r="AY32" s="264"/>
      <c r="AZ32" s="130"/>
      <c r="BA32" s="279" t="s">
        <v>7</v>
      </c>
      <c r="BB32" s="280"/>
      <c r="BC32" s="281"/>
      <c r="BD32" s="147"/>
      <c r="BE32" s="298" t="s">
        <v>87</v>
      </c>
      <c r="BF32" s="298"/>
      <c r="BG32" s="298"/>
      <c r="BH32" s="298"/>
      <c r="BI32" s="298"/>
      <c r="BJ32" s="298"/>
      <c r="BK32" s="298"/>
      <c r="BL32" s="298"/>
      <c r="BM32" s="298"/>
      <c r="BN32" s="298"/>
      <c r="BO32" s="298"/>
      <c r="BP32" s="298"/>
      <c r="BQ32" s="298"/>
      <c r="BR32" s="298"/>
      <c r="BS32" s="298"/>
      <c r="BT32" s="298"/>
      <c r="BU32" s="298"/>
      <c r="BV32" s="298"/>
      <c r="BW32" s="298"/>
      <c r="BX32" s="298"/>
      <c r="BY32" s="299"/>
      <c r="BZ32" s="265">
        <v>190000</v>
      </c>
      <c r="CA32" s="266"/>
      <c r="CB32" s="266"/>
      <c r="CC32" s="266"/>
      <c r="CD32" s="266"/>
      <c r="CE32" s="266"/>
      <c r="CF32" s="266"/>
      <c r="CG32" s="266"/>
      <c r="CH32" s="266"/>
      <c r="CI32" s="266"/>
      <c r="CJ32" s="267"/>
    </row>
    <row r="33" spans="2:88" ht="9" customHeight="1">
      <c r="B33" s="10"/>
      <c r="C33" s="27"/>
      <c r="D33" s="27"/>
      <c r="E33" s="27"/>
      <c r="F33" s="27"/>
      <c r="G33" s="27"/>
      <c r="H33" s="27"/>
      <c r="I33" s="27"/>
      <c r="J33" s="27"/>
      <c r="K33" s="27"/>
      <c r="L33" s="27"/>
      <c r="M33" s="20"/>
      <c r="N33" s="20"/>
      <c r="O33" s="20"/>
      <c r="P33" s="20"/>
      <c r="Q33" s="20"/>
      <c r="R33" s="20"/>
      <c r="S33" s="20"/>
      <c r="T33" s="20"/>
      <c r="U33" s="20"/>
      <c r="V33" s="297" t="s">
        <v>103</v>
      </c>
      <c r="W33" s="290"/>
      <c r="X33" s="290"/>
      <c r="Y33" s="290"/>
      <c r="Z33" s="290"/>
      <c r="AA33" s="290"/>
      <c r="AB33" s="290"/>
      <c r="AC33" s="290"/>
      <c r="AD33" s="290"/>
      <c r="AE33" s="290"/>
      <c r="AF33" s="290"/>
      <c r="AG33" s="291"/>
      <c r="AH33" s="288" t="s">
        <v>50</v>
      </c>
      <c r="AI33" s="288"/>
      <c r="AJ33" s="208">
        <v>145000</v>
      </c>
      <c r="AK33" s="209"/>
      <c r="AL33" s="209"/>
      <c r="AM33" s="209"/>
      <c r="AN33" s="210"/>
      <c r="AO33" s="15"/>
      <c r="AR33" s="141"/>
      <c r="AS33" s="264"/>
      <c r="AT33" s="264"/>
      <c r="AU33" s="264"/>
      <c r="AV33" s="264"/>
      <c r="AW33" s="264"/>
      <c r="AX33" s="264"/>
      <c r="AY33" s="264"/>
      <c r="AZ33" s="130"/>
      <c r="BA33" s="282"/>
      <c r="BB33" s="283"/>
      <c r="BC33" s="284"/>
      <c r="BD33" s="307"/>
      <c r="BE33" s="300"/>
      <c r="BF33" s="300"/>
      <c r="BG33" s="300"/>
      <c r="BH33" s="300"/>
      <c r="BI33" s="300"/>
      <c r="BJ33" s="300"/>
      <c r="BK33" s="300"/>
      <c r="BL33" s="300"/>
      <c r="BM33" s="300"/>
      <c r="BN33" s="300"/>
      <c r="BO33" s="300"/>
      <c r="BP33" s="300"/>
      <c r="BQ33" s="300"/>
      <c r="BR33" s="300"/>
      <c r="BS33" s="300"/>
      <c r="BT33" s="300"/>
      <c r="BU33" s="300"/>
      <c r="BV33" s="300"/>
      <c r="BW33" s="300"/>
      <c r="BX33" s="300"/>
      <c r="BY33" s="301"/>
      <c r="BZ33" s="268"/>
      <c r="CA33" s="269"/>
      <c r="CB33" s="269"/>
      <c r="CC33" s="269"/>
      <c r="CD33" s="269"/>
      <c r="CE33" s="269"/>
      <c r="CF33" s="269"/>
      <c r="CG33" s="269"/>
      <c r="CH33" s="269"/>
      <c r="CI33" s="269"/>
      <c r="CJ33" s="270"/>
    </row>
    <row r="34" spans="2:88" ht="9" customHeight="1">
      <c r="B34" s="10"/>
      <c r="C34" s="200" t="s">
        <v>55</v>
      </c>
      <c r="D34" s="201"/>
      <c r="E34" s="201"/>
      <c r="F34" s="201"/>
      <c r="G34" s="201"/>
      <c r="H34" s="151"/>
      <c r="I34" s="217">
        <v>42780</v>
      </c>
      <c r="J34" s="217"/>
      <c r="K34" s="217"/>
      <c r="L34" s="217"/>
      <c r="M34" s="217"/>
      <c r="N34" s="217"/>
      <c r="O34" s="211" t="s">
        <v>53</v>
      </c>
      <c r="P34" s="212"/>
      <c r="Q34" s="20"/>
      <c r="R34" s="20"/>
      <c r="S34" s="20"/>
      <c r="T34" s="20"/>
      <c r="U34" s="20"/>
      <c r="V34" s="292"/>
      <c r="W34" s="290"/>
      <c r="X34" s="290"/>
      <c r="Y34" s="290"/>
      <c r="Z34" s="290"/>
      <c r="AA34" s="290"/>
      <c r="AB34" s="290"/>
      <c r="AC34" s="290"/>
      <c r="AD34" s="290"/>
      <c r="AE34" s="290"/>
      <c r="AF34" s="290"/>
      <c r="AG34" s="291"/>
      <c r="AH34" s="288"/>
      <c r="AI34" s="288"/>
      <c r="AJ34" s="209"/>
      <c r="AK34" s="209"/>
      <c r="AL34" s="209"/>
      <c r="AM34" s="209"/>
      <c r="AN34" s="210"/>
      <c r="AO34" s="15"/>
      <c r="AR34" s="141"/>
      <c r="AS34" s="264" t="s">
        <v>3</v>
      </c>
      <c r="AT34" s="264"/>
      <c r="AU34" s="264"/>
      <c r="AV34" s="264"/>
      <c r="AW34" s="264"/>
      <c r="AX34" s="264"/>
      <c r="AY34" s="264"/>
      <c r="AZ34" s="130"/>
      <c r="BA34" s="285"/>
      <c r="BB34" s="286"/>
      <c r="BC34" s="287"/>
      <c r="BD34" s="308"/>
      <c r="BE34" s="302"/>
      <c r="BF34" s="302"/>
      <c r="BG34" s="302"/>
      <c r="BH34" s="302"/>
      <c r="BI34" s="302"/>
      <c r="BJ34" s="302"/>
      <c r="BK34" s="302"/>
      <c r="BL34" s="302"/>
      <c r="BM34" s="302"/>
      <c r="BN34" s="302"/>
      <c r="BO34" s="302"/>
      <c r="BP34" s="302"/>
      <c r="BQ34" s="302"/>
      <c r="BR34" s="302"/>
      <c r="BS34" s="302"/>
      <c r="BT34" s="302"/>
      <c r="BU34" s="302"/>
      <c r="BV34" s="302"/>
      <c r="BW34" s="302"/>
      <c r="BX34" s="302"/>
      <c r="BY34" s="303"/>
      <c r="BZ34" s="271"/>
      <c r="CA34" s="272"/>
      <c r="CB34" s="272"/>
      <c r="CC34" s="272"/>
      <c r="CD34" s="272"/>
      <c r="CE34" s="272"/>
      <c r="CF34" s="272"/>
      <c r="CG34" s="272"/>
      <c r="CH34" s="272"/>
      <c r="CI34" s="272"/>
      <c r="CJ34" s="273"/>
    </row>
    <row r="35" spans="2:88" ht="9" customHeight="1">
      <c r="B35" s="10"/>
      <c r="C35" s="202"/>
      <c r="D35" s="203"/>
      <c r="E35" s="203"/>
      <c r="F35" s="203"/>
      <c r="G35" s="203"/>
      <c r="H35" s="204"/>
      <c r="I35" s="218"/>
      <c r="J35" s="218"/>
      <c r="K35" s="218"/>
      <c r="L35" s="218"/>
      <c r="M35" s="218"/>
      <c r="N35" s="218"/>
      <c r="O35" s="213"/>
      <c r="P35" s="214"/>
      <c r="Q35" s="20"/>
      <c r="R35" s="20"/>
      <c r="S35" s="20"/>
      <c r="T35" s="20"/>
      <c r="U35" s="20"/>
      <c r="V35" s="292"/>
      <c r="W35" s="290"/>
      <c r="X35" s="290"/>
      <c r="Y35" s="290"/>
      <c r="Z35" s="290"/>
      <c r="AA35" s="290"/>
      <c r="AB35" s="290"/>
      <c r="AC35" s="290"/>
      <c r="AD35" s="290"/>
      <c r="AE35" s="290"/>
      <c r="AF35" s="290"/>
      <c r="AG35" s="291"/>
      <c r="AH35" s="288"/>
      <c r="AI35" s="288"/>
      <c r="AJ35" s="209"/>
      <c r="AK35" s="209"/>
      <c r="AL35" s="209"/>
      <c r="AM35" s="209"/>
      <c r="AN35" s="210"/>
      <c r="AO35" s="15"/>
      <c r="AR35" s="141"/>
      <c r="AS35" s="264"/>
      <c r="AT35" s="264"/>
      <c r="AU35" s="264"/>
      <c r="AV35" s="264"/>
      <c r="AW35" s="264"/>
      <c r="AX35" s="264"/>
      <c r="AY35" s="264"/>
      <c r="AZ35" s="130"/>
      <c r="BA35" s="279" t="s">
        <v>8</v>
      </c>
      <c r="BB35" s="280"/>
      <c r="BC35" s="281"/>
      <c r="BD35" s="84"/>
      <c r="BE35" s="314" t="s">
        <v>30</v>
      </c>
      <c r="BF35" s="314"/>
      <c r="BG35" s="314"/>
      <c r="BH35" s="314"/>
      <c r="BI35" s="314"/>
      <c r="BJ35" s="314"/>
      <c r="BK35" s="314"/>
      <c r="BL35" s="314"/>
      <c r="BM35" s="314"/>
      <c r="BN35" s="314"/>
      <c r="BO35" s="314"/>
      <c r="BP35" s="314"/>
      <c r="BQ35" s="314"/>
      <c r="BR35" s="314"/>
      <c r="BS35" s="314"/>
      <c r="BT35" s="314"/>
      <c r="BU35" s="314"/>
      <c r="BV35" s="314"/>
      <c r="BW35" s="314"/>
      <c r="BX35" s="314"/>
      <c r="BY35" s="315"/>
      <c r="BZ35" s="265">
        <v>17000</v>
      </c>
      <c r="CA35" s="266"/>
      <c r="CB35" s="266"/>
      <c r="CC35" s="266"/>
      <c r="CD35" s="266"/>
      <c r="CE35" s="266"/>
      <c r="CF35" s="266"/>
      <c r="CG35" s="266"/>
      <c r="CH35" s="266"/>
      <c r="CI35" s="266"/>
      <c r="CJ35" s="267"/>
    </row>
    <row r="36" spans="2:88" ht="9" customHeight="1">
      <c r="B36" s="10"/>
      <c r="C36" s="202"/>
      <c r="D36" s="203"/>
      <c r="E36" s="203"/>
      <c r="F36" s="203"/>
      <c r="G36" s="203"/>
      <c r="H36" s="204"/>
      <c r="I36" s="218"/>
      <c r="J36" s="218"/>
      <c r="K36" s="218"/>
      <c r="L36" s="218"/>
      <c r="M36" s="218"/>
      <c r="N36" s="218"/>
      <c r="O36" s="213"/>
      <c r="P36" s="214"/>
      <c r="Q36" s="20"/>
      <c r="R36" s="20"/>
      <c r="S36" s="20"/>
      <c r="T36" s="20"/>
      <c r="U36" s="20"/>
      <c r="V36" s="292"/>
      <c r="W36" s="290"/>
      <c r="X36" s="290"/>
      <c r="Y36" s="290"/>
      <c r="Z36" s="290"/>
      <c r="AA36" s="290"/>
      <c r="AB36" s="290"/>
      <c r="AC36" s="290"/>
      <c r="AD36" s="290"/>
      <c r="AE36" s="290"/>
      <c r="AF36" s="290"/>
      <c r="AG36" s="291"/>
      <c r="AH36" s="288"/>
      <c r="AI36" s="288"/>
      <c r="AJ36" s="209"/>
      <c r="AK36" s="209"/>
      <c r="AL36" s="209"/>
      <c r="AM36" s="209"/>
      <c r="AN36" s="210"/>
      <c r="AO36" s="15"/>
      <c r="AR36" s="141"/>
      <c r="AS36" s="264"/>
      <c r="AT36" s="264"/>
      <c r="AU36" s="264"/>
      <c r="AV36" s="264"/>
      <c r="AW36" s="264"/>
      <c r="AX36" s="264"/>
      <c r="AY36" s="264"/>
      <c r="AZ36" s="130"/>
      <c r="BA36" s="282"/>
      <c r="BB36" s="283"/>
      <c r="BC36" s="284"/>
      <c r="BD36" s="85"/>
      <c r="BE36" s="316"/>
      <c r="BF36" s="316"/>
      <c r="BG36" s="316"/>
      <c r="BH36" s="316"/>
      <c r="BI36" s="316"/>
      <c r="BJ36" s="316"/>
      <c r="BK36" s="316"/>
      <c r="BL36" s="316"/>
      <c r="BM36" s="316"/>
      <c r="BN36" s="316"/>
      <c r="BO36" s="316"/>
      <c r="BP36" s="316"/>
      <c r="BQ36" s="316"/>
      <c r="BR36" s="316"/>
      <c r="BS36" s="316"/>
      <c r="BT36" s="316"/>
      <c r="BU36" s="316"/>
      <c r="BV36" s="316"/>
      <c r="BW36" s="316"/>
      <c r="BX36" s="316"/>
      <c r="BY36" s="317"/>
      <c r="BZ36" s="268"/>
      <c r="CA36" s="269"/>
      <c r="CB36" s="269"/>
      <c r="CC36" s="269"/>
      <c r="CD36" s="269"/>
      <c r="CE36" s="269"/>
      <c r="CF36" s="269"/>
      <c r="CG36" s="269"/>
      <c r="CH36" s="269"/>
      <c r="CI36" s="269"/>
      <c r="CJ36" s="270"/>
    </row>
    <row r="37" spans="2:88" ht="9" customHeight="1">
      <c r="B37" s="10"/>
      <c r="C37" s="205"/>
      <c r="D37" s="206"/>
      <c r="E37" s="206"/>
      <c r="F37" s="206"/>
      <c r="G37" s="206"/>
      <c r="H37" s="154"/>
      <c r="I37" s="219"/>
      <c r="J37" s="219"/>
      <c r="K37" s="219"/>
      <c r="L37" s="219"/>
      <c r="M37" s="219"/>
      <c r="N37" s="219"/>
      <c r="O37" s="215"/>
      <c r="P37" s="216"/>
      <c r="Q37" s="20"/>
      <c r="R37" s="20"/>
      <c r="S37" s="20"/>
      <c r="T37" s="20"/>
      <c r="U37" s="20"/>
      <c r="V37" s="292"/>
      <c r="W37" s="290"/>
      <c r="X37" s="290"/>
      <c r="Y37" s="290"/>
      <c r="Z37" s="290"/>
      <c r="AA37" s="290"/>
      <c r="AB37" s="290"/>
      <c r="AC37" s="290"/>
      <c r="AD37" s="290"/>
      <c r="AE37" s="290"/>
      <c r="AF37" s="290"/>
      <c r="AG37" s="291"/>
      <c r="AH37" s="288"/>
      <c r="AI37" s="288"/>
      <c r="AJ37" s="209"/>
      <c r="AK37" s="209"/>
      <c r="AL37" s="209"/>
      <c r="AM37" s="209"/>
      <c r="AN37" s="210"/>
      <c r="AO37" s="15"/>
      <c r="AR37" s="141"/>
      <c r="AS37" s="264"/>
      <c r="AT37" s="264"/>
      <c r="AU37" s="264"/>
      <c r="AV37" s="264"/>
      <c r="AW37" s="264"/>
      <c r="AX37" s="264"/>
      <c r="AY37" s="264"/>
      <c r="AZ37" s="130"/>
      <c r="BA37" s="285"/>
      <c r="BB37" s="286"/>
      <c r="BC37" s="287"/>
      <c r="BD37" s="86"/>
      <c r="BE37" s="318"/>
      <c r="BF37" s="318"/>
      <c r="BG37" s="318"/>
      <c r="BH37" s="318"/>
      <c r="BI37" s="318"/>
      <c r="BJ37" s="318"/>
      <c r="BK37" s="318"/>
      <c r="BL37" s="318"/>
      <c r="BM37" s="318"/>
      <c r="BN37" s="318"/>
      <c r="BO37" s="318"/>
      <c r="BP37" s="318"/>
      <c r="BQ37" s="318"/>
      <c r="BR37" s="318"/>
      <c r="BS37" s="318"/>
      <c r="BT37" s="318"/>
      <c r="BU37" s="318"/>
      <c r="BV37" s="318"/>
      <c r="BW37" s="318"/>
      <c r="BX37" s="318"/>
      <c r="BY37" s="319"/>
      <c r="BZ37" s="271"/>
      <c r="CA37" s="272"/>
      <c r="CB37" s="272"/>
      <c r="CC37" s="272"/>
      <c r="CD37" s="272"/>
      <c r="CE37" s="272"/>
      <c r="CF37" s="272"/>
      <c r="CG37" s="272"/>
      <c r="CH37" s="272"/>
      <c r="CI37" s="272"/>
      <c r="CJ37" s="273"/>
    </row>
    <row r="38" spans="2:88" ht="9" customHeight="1">
      <c r="B38" s="10"/>
      <c r="C38" s="27"/>
      <c r="D38" s="27"/>
      <c r="E38" s="27"/>
      <c r="F38" s="27"/>
      <c r="G38" s="27"/>
      <c r="H38" s="27"/>
      <c r="I38" s="27"/>
      <c r="J38" s="27"/>
      <c r="K38" s="27"/>
      <c r="L38" s="27"/>
      <c r="M38" s="20"/>
      <c r="N38" s="20"/>
      <c r="O38" s="20"/>
      <c r="P38" s="20"/>
      <c r="Q38" s="20"/>
      <c r="R38" s="20"/>
      <c r="S38" s="20"/>
      <c r="T38" s="20"/>
      <c r="U38" s="20"/>
      <c r="V38" s="293" t="s">
        <v>61</v>
      </c>
      <c r="W38" s="294"/>
      <c r="X38" s="294"/>
      <c r="Y38" s="294"/>
      <c r="Z38" s="294"/>
      <c r="AA38" s="294"/>
      <c r="AB38" s="294"/>
      <c r="AC38" s="294"/>
      <c r="AD38" s="294"/>
      <c r="AE38" s="294"/>
      <c r="AF38" s="294"/>
      <c r="AG38" s="295"/>
      <c r="AH38" s="288" t="s">
        <v>43</v>
      </c>
      <c r="AI38" s="288"/>
      <c r="AJ38" s="208">
        <v>17000</v>
      </c>
      <c r="AK38" s="209"/>
      <c r="AL38" s="209"/>
      <c r="AM38" s="209"/>
      <c r="AN38" s="210"/>
      <c r="AO38" s="15"/>
      <c r="AR38" s="141"/>
      <c r="AS38" s="264"/>
      <c r="AT38" s="264"/>
      <c r="AU38" s="264"/>
      <c r="AV38" s="264"/>
      <c r="AW38" s="264"/>
      <c r="AX38" s="264"/>
      <c r="AY38" s="264"/>
      <c r="AZ38" s="130"/>
      <c r="BA38" s="279" t="s">
        <v>9</v>
      </c>
      <c r="BB38" s="280"/>
      <c r="BC38" s="281"/>
      <c r="BD38" s="84"/>
      <c r="BE38" s="298" t="s">
        <v>10</v>
      </c>
      <c r="BF38" s="298"/>
      <c r="BG38" s="298"/>
      <c r="BH38" s="298"/>
      <c r="BI38" s="298"/>
      <c r="BJ38" s="298"/>
      <c r="BK38" s="298"/>
      <c r="BL38" s="298"/>
      <c r="BM38" s="298"/>
      <c r="BN38" s="298"/>
      <c r="BO38" s="298"/>
      <c r="BP38" s="298"/>
      <c r="BQ38" s="298"/>
      <c r="BR38" s="298"/>
      <c r="BS38" s="298"/>
      <c r="BT38" s="298"/>
      <c r="BU38" s="298"/>
      <c r="BV38" s="298"/>
      <c r="BW38" s="298"/>
      <c r="BX38" s="298"/>
      <c r="BY38" s="299"/>
      <c r="BZ38" s="265">
        <v>277000</v>
      </c>
      <c r="CA38" s="266"/>
      <c r="CB38" s="266"/>
      <c r="CC38" s="266"/>
      <c r="CD38" s="266"/>
      <c r="CE38" s="266"/>
      <c r="CF38" s="266"/>
      <c r="CG38" s="266"/>
      <c r="CH38" s="266"/>
      <c r="CI38" s="266"/>
      <c r="CJ38" s="267"/>
    </row>
    <row r="39" spans="2:88" ht="9" customHeight="1">
      <c r="B39" s="10"/>
      <c r="C39" s="27"/>
      <c r="D39" s="27"/>
      <c r="E39" s="27"/>
      <c r="F39" s="27"/>
      <c r="G39" s="27"/>
      <c r="H39" s="27"/>
      <c r="I39" s="27"/>
      <c r="J39" s="27"/>
      <c r="K39" s="27"/>
      <c r="L39" s="27"/>
      <c r="M39" s="20"/>
      <c r="N39" s="20"/>
      <c r="O39" s="20"/>
      <c r="P39" s="20"/>
      <c r="Q39" s="20"/>
      <c r="R39" s="20"/>
      <c r="S39" s="20"/>
      <c r="T39" s="20"/>
      <c r="U39" s="20"/>
      <c r="V39" s="296"/>
      <c r="W39" s="294"/>
      <c r="X39" s="294"/>
      <c r="Y39" s="294"/>
      <c r="Z39" s="294"/>
      <c r="AA39" s="294"/>
      <c r="AB39" s="294"/>
      <c r="AC39" s="294"/>
      <c r="AD39" s="294"/>
      <c r="AE39" s="294"/>
      <c r="AF39" s="294"/>
      <c r="AG39" s="295"/>
      <c r="AH39" s="288"/>
      <c r="AI39" s="288"/>
      <c r="AJ39" s="209"/>
      <c r="AK39" s="209"/>
      <c r="AL39" s="209"/>
      <c r="AM39" s="209"/>
      <c r="AN39" s="210"/>
      <c r="AO39" s="15"/>
      <c r="AR39" s="141"/>
      <c r="AS39" s="264"/>
      <c r="AT39" s="264"/>
      <c r="AU39" s="264"/>
      <c r="AV39" s="264"/>
      <c r="AW39" s="264"/>
      <c r="AX39" s="264"/>
      <c r="AY39" s="264"/>
      <c r="AZ39" s="130"/>
      <c r="BA39" s="282"/>
      <c r="BB39" s="283"/>
      <c r="BC39" s="284"/>
      <c r="BD39" s="85"/>
      <c r="BE39" s="300"/>
      <c r="BF39" s="300"/>
      <c r="BG39" s="300"/>
      <c r="BH39" s="300"/>
      <c r="BI39" s="300"/>
      <c r="BJ39" s="300"/>
      <c r="BK39" s="300"/>
      <c r="BL39" s="300"/>
      <c r="BM39" s="300"/>
      <c r="BN39" s="300"/>
      <c r="BO39" s="300"/>
      <c r="BP39" s="300"/>
      <c r="BQ39" s="300"/>
      <c r="BR39" s="300"/>
      <c r="BS39" s="300"/>
      <c r="BT39" s="300"/>
      <c r="BU39" s="300"/>
      <c r="BV39" s="300"/>
      <c r="BW39" s="300"/>
      <c r="BX39" s="300"/>
      <c r="BY39" s="301"/>
      <c r="BZ39" s="268"/>
      <c r="CA39" s="269"/>
      <c r="CB39" s="269"/>
      <c r="CC39" s="269"/>
      <c r="CD39" s="269"/>
      <c r="CE39" s="269"/>
      <c r="CF39" s="269"/>
      <c r="CG39" s="269"/>
      <c r="CH39" s="269"/>
      <c r="CI39" s="269"/>
      <c r="CJ39" s="270"/>
    </row>
    <row r="40" spans="2:88" ht="9" customHeight="1">
      <c r="B40" s="10"/>
      <c r="C40" s="200" t="s">
        <v>83</v>
      </c>
      <c r="D40" s="201"/>
      <c r="E40" s="201"/>
      <c r="F40" s="201"/>
      <c r="G40" s="201"/>
      <c r="H40" s="151"/>
      <c r="I40" s="217" t="e">
        <f>#REF!</f>
        <v>#REF!</v>
      </c>
      <c r="J40" s="217"/>
      <c r="K40" s="217"/>
      <c r="L40" s="217"/>
      <c r="M40" s="217"/>
      <c r="N40" s="217"/>
      <c r="O40" s="211" t="s">
        <v>56</v>
      </c>
      <c r="P40" s="212"/>
      <c r="Q40" s="20"/>
      <c r="R40" s="20"/>
      <c r="S40" s="20"/>
      <c r="T40" s="20"/>
      <c r="U40" s="20"/>
      <c r="V40" s="296"/>
      <c r="W40" s="294"/>
      <c r="X40" s="294"/>
      <c r="Y40" s="294"/>
      <c r="Z40" s="294"/>
      <c r="AA40" s="294"/>
      <c r="AB40" s="294"/>
      <c r="AC40" s="294"/>
      <c r="AD40" s="294"/>
      <c r="AE40" s="294"/>
      <c r="AF40" s="294"/>
      <c r="AG40" s="295"/>
      <c r="AH40" s="288"/>
      <c r="AI40" s="288"/>
      <c r="AJ40" s="209"/>
      <c r="AK40" s="209"/>
      <c r="AL40" s="209"/>
      <c r="AM40" s="209"/>
      <c r="AN40" s="210"/>
      <c r="AO40" s="15"/>
      <c r="AR40" s="142"/>
      <c r="AS40" s="310"/>
      <c r="AT40" s="310"/>
      <c r="AU40" s="310"/>
      <c r="AV40" s="310"/>
      <c r="AW40" s="310"/>
      <c r="AX40" s="310"/>
      <c r="AY40" s="310"/>
      <c r="AZ40" s="131"/>
      <c r="BA40" s="285"/>
      <c r="BB40" s="286"/>
      <c r="BC40" s="287"/>
      <c r="BD40" s="86"/>
      <c r="BE40" s="302"/>
      <c r="BF40" s="302"/>
      <c r="BG40" s="302"/>
      <c r="BH40" s="302"/>
      <c r="BI40" s="302"/>
      <c r="BJ40" s="302"/>
      <c r="BK40" s="302"/>
      <c r="BL40" s="302"/>
      <c r="BM40" s="302"/>
      <c r="BN40" s="302"/>
      <c r="BO40" s="302"/>
      <c r="BP40" s="302"/>
      <c r="BQ40" s="302"/>
      <c r="BR40" s="302"/>
      <c r="BS40" s="302"/>
      <c r="BT40" s="302"/>
      <c r="BU40" s="302"/>
      <c r="BV40" s="302"/>
      <c r="BW40" s="302"/>
      <c r="BX40" s="302"/>
      <c r="BY40" s="303"/>
      <c r="BZ40" s="271"/>
      <c r="CA40" s="272"/>
      <c r="CB40" s="272"/>
      <c r="CC40" s="272"/>
      <c r="CD40" s="272"/>
      <c r="CE40" s="272"/>
      <c r="CF40" s="272"/>
      <c r="CG40" s="272"/>
      <c r="CH40" s="272"/>
      <c r="CI40" s="272"/>
      <c r="CJ40" s="273"/>
    </row>
    <row r="41" spans="2:88" ht="9" customHeight="1">
      <c r="B41" s="10"/>
      <c r="C41" s="202"/>
      <c r="D41" s="203"/>
      <c r="E41" s="203"/>
      <c r="F41" s="203"/>
      <c r="G41" s="203"/>
      <c r="H41" s="204"/>
      <c r="I41" s="218"/>
      <c r="J41" s="218"/>
      <c r="K41" s="218"/>
      <c r="L41" s="218"/>
      <c r="M41" s="218"/>
      <c r="N41" s="218"/>
      <c r="O41" s="213"/>
      <c r="P41" s="214"/>
      <c r="Q41" s="20"/>
      <c r="R41" s="20"/>
      <c r="S41" s="20"/>
      <c r="T41" s="20"/>
      <c r="U41" s="20"/>
      <c r="V41" s="296"/>
      <c r="W41" s="294"/>
      <c r="X41" s="294"/>
      <c r="Y41" s="294"/>
      <c r="Z41" s="294"/>
      <c r="AA41" s="294"/>
      <c r="AB41" s="294"/>
      <c r="AC41" s="294"/>
      <c r="AD41" s="294"/>
      <c r="AE41" s="294"/>
      <c r="AF41" s="294"/>
      <c r="AG41" s="295"/>
      <c r="AH41" s="288"/>
      <c r="AI41" s="288"/>
      <c r="AJ41" s="209"/>
      <c r="AK41" s="209"/>
      <c r="AL41" s="209"/>
      <c r="AM41" s="209"/>
      <c r="AN41" s="210"/>
      <c r="AO41" s="15"/>
      <c r="AR41" s="140"/>
      <c r="AS41" s="304" t="s">
        <v>11</v>
      </c>
      <c r="AT41" s="304"/>
      <c r="AU41" s="304"/>
      <c r="AV41" s="304"/>
      <c r="AW41" s="304"/>
      <c r="AX41" s="304"/>
      <c r="AY41" s="304"/>
      <c r="AZ41" s="304"/>
      <c r="BA41" s="304"/>
      <c r="BB41" s="304"/>
      <c r="BC41" s="13"/>
      <c r="BD41" s="84"/>
      <c r="BE41" s="298" t="s">
        <v>12</v>
      </c>
      <c r="BF41" s="298"/>
      <c r="BG41" s="298"/>
      <c r="BH41" s="298"/>
      <c r="BI41" s="298"/>
      <c r="BJ41" s="298"/>
      <c r="BK41" s="298"/>
      <c r="BL41" s="298"/>
      <c r="BM41" s="298"/>
      <c r="BN41" s="298"/>
      <c r="BO41" s="298"/>
      <c r="BP41" s="298"/>
      <c r="BQ41" s="298"/>
      <c r="BR41" s="298"/>
      <c r="BS41" s="298"/>
      <c r="BT41" s="298"/>
      <c r="BU41" s="298"/>
      <c r="BV41" s="298"/>
      <c r="BW41" s="298"/>
      <c r="BX41" s="298"/>
      <c r="BY41" s="299"/>
      <c r="BZ41" s="265">
        <v>65000</v>
      </c>
      <c r="CA41" s="266"/>
      <c r="CB41" s="266"/>
      <c r="CC41" s="266"/>
      <c r="CD41" s="266"/>
      <c r="CE41" s="266"/>
      <c r="CF41" s="266"/>
      <c r="CG41" s="266"/>
      <c r="CH41" s="266"/>
      <c r="CI41" s="266"/>
      <c r="CJ41" s="267"/>
    </row>
    <row r="42" spans="2:88" ht="9" customHeight="1">
      <c r="B42" s="10"/>
      <c r="C42" s="202"/>
      <c r="D42" s="203"/>
      <c r="E42" s="203"/>
      <c r="F42" s="203"/>
      <c r="G42" s="203"/>
      <c r="H42" s="204"/>
      <c r="I42" s="218"/>
      <c r="J42" s="218"/>
      <c r="K42" s="218"/>
      <c r="L42" s="218"/>
      <c r="M42" s="218"/>
      <c r="N42" s="218"/>
      <c r="O42" s="213"/>
      <c r="P42" s="214"/>
      <c r="Q42" s="20"/>
      <c r="R42" s="20"/>
      <c r="S42" s="20"/>
      <c r="T42" s="20"/>
      <c r="U42" s="20"/>
      <c r="V42" s="296"/>
      <c r="W42" s="294"/>
      <c r="X42" s="294"/>
      <c r="Y42" s="294"/>
      <c r="Z42" s="294"/>
      <c r="AA42" s="294"/>
      <c r="AB42" s="294"/>
      <c r="AC42" s="294"/>
      <c r="AD42" s="294"/>
      <c r="AE42" s="294"/>
      <c r="AF42" s="294"/>
      <c r="AG42" s="295"/>
      <c r="AH42" s="288"/>
      <c r="AI42" s="288"/>
      <c r="AJ42" s="209"/>
      <c r="AK42" s="209"/>
      <c r="AL42" s="209"/>
      <c r="AM42" s="209"/>
      <c r="AN42" s="210"/>
      <c r="AO42" s="15"/>
      <c r="AR42" s="141"/>
      <c r="AS42" s="305" t="s">
        <v>38</v>
      </c>
      <c r="AT42" s="305"/>
      <c r="AU42" s="305"/>
      <c r="AV42" s="305"/>
      <c r="AW42" s="305"/>
      <c r="AX42" s="305"/>
      <c r="AY42" s="305"/>
      <c r="AZ42" s="305"/>
      <c r="BA42" s="305"/>
      <c r="BB42" s="305"/>
      <c r="BC42" s="3"/>
      <c r="BD42" s="85"/>
      <c r="BE42" s="300"/>
      <c r="BF42" s="300"/>
      <c r="BG42" s="300"/>
      <c r="BH42" s="300"/>
      <c r="BI42" s="300"/>
      <c r="BJ42" s="300"/>
      <c r="BK42" s="300"/>
      <c r="BL42" s="300"/>
      <c r="BM42" s="300"/>
      <c r="BN42" s="300"/>
      <c r="BO42" s="300"/>
      <c r="BP42" s="300"/>
      <c r="BQ42" s="300"/>
      <c r="BR42" s="300"/>
      <c r="BS42" s="300"/>
      <c r="BT42" s="300"/>
      <c r="BU42" s="300"/>
      <c r="BV42" s="300"/>
      <c r="BW42" s="300"/>
      <c r="BX42" s="300"/>
      <c r="BY42" s="301"/>
      <c r="BZ42" s="268"/>
      <c r="CA42" s="269"/>
      <c r="CB42" s="269"/>
      <c r="CC42" s="269"/>
      <c r="CD42" s="269"/>
      <c r="CE42" s="269"/>
      <c r="CF42" s="269"/>
      <c r="CG42" s="269"/>
      <c r="CH42" s="269"/>
      <c r="CI42" s="269"/>
      <c r="CJ42" s="270"/>
    </row>
    <row r="43" spans="2:88" ht="9" customHeight="1">
      <c r="B43" s="10"/>
      <c r="C43" s="205"/>
      <c r="D43" s="206"/>
      <c r="E43" s="206"/>
      <c r="F43" s="206"/>
      <c r="G43" s="206"/>
      <c r="H43" s="154"/>
      <c r="I43" s="219"/>
      <c r="J43" s="219"/>
      <c r="K43" s="219"/>
      <c r="L43" s="219"/>
      <c r="M43" s="219"/>
      <c r="N43" s="219"/>
      <c r="O43" s="215"/>
      <c r="P43" s="216"/>
      <c r="Q43" s="20"/>
      <c r="R43" s="20"/>
      <c r="S43" s="20"/>
      <c r="T43" s="20"/>
      <c r="U43" s="20"/>
      <c r="V43" s="289" t="s">
        <v>57</v>
      </c>
      <c r="W43" s="290"/>
      <c r="X43" s="290"/>
      <c r="Y43" s="290"/>
      <c r="Z43" s="290"/>
      <c r="AA43" s="290"/>
      <c r="AB43" s="290"/>
      <c r="AC43" s="290"/>
      <c r="AD43" s="290"/>
      <c r="AE43" s="290"/>
      <c r="AF43" s="290"/>
      <c r="AG43" s="291"/>
      <c r="AH43" s="288" t="s">
        <v>44</v>
      </c>
      <c r="AI43" s="288"/>
      <c r="AJ43" s="208">
        <v>277000</v>
      </c>
      <c r="AK43" s="209"/>
      <c r="AL43" s="209"/>
      <c r="AM43" s="209"/>
      <c r="AN43" s="210"/>
      <c r="AO43" s="15"/>
      <c r="AR43" s="142"/>
      <c r="AS43" s="306" t="s">
        <v>39</v>
      </c>
      <c r="AT43" s="306"/>
      <c r="AU43" s="306"/>
      <c r="AV43" s="306"/>
      <c r="AW43" s="306"/>
      <c r="AX43" s="306"/>
      <c r="AY43" s="306"/>
      <c r="AZ43" s="306"/>
      <c r="BA43" s="306"/>
      <c r="BB43" s="306"/>
      <c r="BC43" s="12"/>
      <c r="BD43" s="86"/>
      <c r="BE43" s="302"/>
      <c r="BF43" s="302"/>
      <c r="BG43" s="302"/>
      <c r="BH43" s="302"/>
      <c r="BI43" s="302"/>
      <c r="BJ43" s="302"/>
      <c r="BK43" s="302"/>
      <c r="BL43" s="302"/>
      <c r="BM43" s="302"/>
      <c r="BN43" s="302"/>
      <c r="BO43" s="302"/>
      <c r="BP43" s="302"/>
      <c r="BQ43" s="302"/>
      <c r="BR43" s="302"/>
      <c r="BS43" s="302"/>
      <c r="BT43" s="302"/>
      <c r="BU43" s="302"/>
      <c r="BV43" s="302"/>
      <c r="BW43" s="302"/>
      <c r="BX43" s="302"/>
      <c r="BY43" s="303"/>
      <c r="BZ43" s="271"/>
      <c r="CA43" s="272"/>
      <c r="CB43" s="272"/>
      <c r="CC43" s="272"/>
      <c r="CD43" s="272"/>
      <c r="CE43" s="272"/>
      <c r="CF43" s="272"/>
      <c r="CG43" s="272"/>
      <c r="CH43" s="272"/>
      <c r="CI43" s="272"/>
      <c r="CJ43" s="273"/>
    </row>
    <row r="44" spans="2:88" ht="9" customHeight="1">
      <c r="B44" s="10"/>
      <c r="C44" s="27"/>
      <c r="D44" s="27"/>
      <c r="E44" s="27"/>
      <c r="F44" s="27"/>
      <c r="G44" s="27"/>
      <c r="H44" s="27"/>
      <c r="I44" s="27"/>
      <c r="J44" s="27"/>
      <c r="K44" s="27"/>
      <c r="L44" s="27"/>
      <c r="M44" s="20"/>
      <c r="N44" s="20"/>
      <c r="O44" s="20"/>
      <c r="P44" s="20"/>
      <c r="Q44" s="20"/>
      <c r="R44" s="20"/>
      <c r="S44" s="20"/>
      <c r="T44" s="20"/>
      <c r="U44" s="20"/>
      <c r="V44" s="292"/>
      <c r="W44" s="290"/>
      <c r="X44" s="290"/>
      <c r="Y44" s="290"/>
      <c r="Z44" s="290"/>
      <c r="AA44" s="290"/>
      <c r="AB44" s="290"/>
      <c r="AC44" s="290"/>
      <c r="AD44" s="290"/>
      <c r="AE44" s="290"/>
      <c r="AF44" s="290"/>
      <c r="AG44" s="291"/>
      <c r="AH44" s="288"/>
      <c r="AI44" s="288"/>
      <c r="AJ44" s="209"/>
      <c r="AK44" s="209"/>
      <c r="AL44" s="209"/>
      <c r="AM44" s="209"/>
      <c r="AN44" s="210"/>
      <c r="AO44" s="15"/>
    </row>
    <row r="45" spans="2:88" ht="9" customHeight="1">
      <c r="T45" s="20"/>
      <c r="U45" s="20"/>
      <c r="V45" s="292"/>
      <c r="W45" s="290"/>
      <c r="X45" s="290"/>
      <c r="Y45" s="290"/>
      <c r="Z45" s="290"/>
      <c r="AA45" s="290"/>
      <c r="AB45" s="290"/>
      <c r="AC45" s="290"/>
      <c r="AD45" s="290"/>
      <c r="AE45" s="290"/>
      <c r="AF45" s="290"/>
      <c r="AG45" s="291"/>
      <c r="AH45" s="288"/>
      <c r="AI45" s="288"/>
      <c r="AJ45" s="209"/>
      <c r="AK45" s="209"/>
      <c r="AL45" s="209"/>
      <c r="AM45" s="209"/>
      <c r="AN45" s="210"/>
      <c r="AO45" s="15"/>
      <c r="AS45" s="22" t="s">
        <v>13</v>
      </c>
    </row>
    <row r="46" spans="2:88" ht="9" customHeight="1">
      <c r="T46" s="20"/>
      <c r="U46" s="20"/>
      <c r="V46" s="292"/>
      <c r="W46" s="290"/>
      <c r="X46" s="290"/>
      <c r="Y46" s="290"/>
      <c r="Z46" s="290"/>
      <c r="AA46" s="290"/>
      <c r="AB46" s="290"/>
      <c r="AC46" s="290"/>
      <c r="AD46" s="290"/>
      <c r="AE46" s="290"/>
      <c r="AF46" s="290"/>
      <c r="AG46" s="291"/>
      <c r="AH46" s="288"/>
      <c r="AI46" s="288"/>
      <c r="AJ46" s="209"/>
      <c r="AK46" s="209"/>
      <c r="AL46" s="209"/>
      <c r="AM46" s="209"/>
      <c r="AN46" s="210"/>
      <c r="AO46" s="15"/>
    </row>
    <row r="47" spans="2:88" ht="9" customHeight="1">
      <c r="T47" s="19"/>
      <c r="U47" s="20"/>
      <c r="V47" s="292"/>
      <c r="W47" s="290"/>
      <c r="X47" s="290"/>
      <c r="Y47" s="290"/>
      <c r="Z47" s="290"/>
      <c r="AA47" s="290"/>
      <c r="AB47" s="290"/>
      <c r="AC47" s="290"/>
      <c r="AD47" s="290"/>
      <c r="AE47" s="290"/>
      <c r="AF47" s="290"/>
      <c r="AG47" s="291"/>
      <c r="AH47" s="288"/>
      <c r="AI47" s="288"/>
      <c r="AJ47" s="209"/>
      <c r="AK47" s="209"/>
      <c r="AL47" s="209"/>
      <c r="AM47" s="209"/>
      <c r="AN47" s="210"/>
      <c r="AO47" s="15"/>
      <c r="AR47" s="279" t="s">
        <v>85</v>
      </c>
      <c r="AS47" s="280"/>
      <c r="AT47" s="280"/>
      <c r="AU47" s="280"/>
      <c r="AV47" s="281"/>
      <c r="AW47" s="279" t="s">
        <v>86</v>
      </c>
      <c r="AX47" s="280"/>
      <c r="AY47" s="280"/>
      <c r="AZ47" s="280"/>
      <c r="BA47" s="281"/>
      <c r="BB47" s="279" t="s">
        <v>16</v>
      </c>
      <c r="BC47" s="280"/>
      <c r="BD47" s="280"/>
      <c r="BE47" s="280"/>
      <c r="BF47" s="281"/>
      <c r="BG47" s="279" t="s">
        <v>17</v>
      </c>
      <c r="BH47" s="151"/>
      <c r="BI47" s="151"/>
      <c r="BJ47" s="151"/>
      <c r="BK47" s="152"/>
      <c r="BL47" s="279" t="s">
        <v>18</v>
      </c>
      <c r="BM47" s="280"/>
      <c r="BN47" s="280"/>
      <c r="BO47" s="280"/>
      <c r="BP47" s="281"/>
      <c r="BQ47" s="279" t="s">
        <v>19</v>
      </c>
      <c r="BR47" s="280"/>
      <c r="BS47" s="280"/>
      <c r="BT47" s="280"/>
      <c r="BU47" s="281"/>
      <c r="BV47" s="279" t="s">
        <v>20</v>
      </c>
      <c r="BW47" s="280"/>
      <c r="BX47" s="280"/>
      <c r="BY47" s="280"/>
      <c r="BZ47" s="281"/>
      <c r="CA47" s="279" t="s">
        <v>21</v>
      </c>
      <c r="CB47" s="280"/>
      <c r="CC47" s="280"/>
      <c r="CD47" s="280"/>
      <c r="CE47" s="281"/>
      <c r="CF47" s="279" t="s">
        <v>22</v>
      </c>
      <c r="CG47" s="280"/>
      <c r="CH47" s="280"/>
      <c r="CI47" s="280"/>
      <c r="CJ47" s="281"/>
    </row>
    <row r="48" spans="2:88" ht="9" customHeight="1">
      <c r="U48" s="20"/>
      <c r="V48" s="289" t="s">
        <v>58</v>
      </c>
      <c r="W48" s="290"/>
      <c r="X48" s="290"/>
      <c r="Y48" s="290"/>
      <c r="Z48" s="290"/>
      <c r="AA48" s="290"/>
      <c r="AB48" s="290"/>
      <c r="AC48" s="290"/>
      <c r="AD48" s="290"/>
      <c r="AE48" s="290"/>
      <c r="AF48" s="290"/>
      <c r="AG48" s="291"/>
      <c r="AH48" s="288" t="s">
        <v>45</v>
      </c>
      <c r="AI48" s="288"/>
      <c r="AJ48" s="208">
        <v>65000</v>
      </c>
      <c r="AK48" s="209"/>
      <c r="AL48" s="209"/>
      <c r="AM48" s="209"/>
      <c r="AN48" s="210"/>
      <c r="AO48" s="15"/>
      <c r="AR48" s="285"/>
      <c r="AS48" s="286"/>
      <c r="AT48" s="286"/>
      <c r="AU48" s="286"/>
      <c r="AV48" s="287"/>
      <c r="AW48" s="285"/>
      <c r="AX48" s="286"/>
      <c r="AY48" s="286"/>
      <c r="AZ48" s="286"/>
      <c r="BA48" s="287"/>
      <c r="BB48" s="285"/>
      <c r="BC48" s="286"/>
      <c r="BD48" s="286"/>
      <c r="BE48" s="286"/>
      <c r="BF48" s="287"/>
      <c r="BG48" s="153"/>
      <c r="BH48" s="154"/>
      <c r="BI48" s="154"/>
      <c r="BJ48" s="154"/>
      <c r="BK48" s="155"/>
      <c r="BL48" s="285"/>
      <c r="BM48" s="286"/>
      <c r="BN48" s="286"/>
      <c r="BO48" s="286"/>
      <c r="BP48" s="287"/>
      <c r="BQ48" s="285"/>
      <c r="BR48" s="286"/>
      <c r="BS48" s="286"/>
      <c r="BT48" s="286"/>
      <c r="BU48" s="287"/>
      <c r="BV48" s="285"/>
      <c r="BW48" s="286"/>
      <c r="BX48" s="286"/>
      <c r="BY48" s="286"/>
      <c r="BZ48" s="287"/>
      <c r="CA48" s="285"/>
      <c r="CB48" s="286"/>
      <c r="CC48" s="286"/>
      <c r="CD48" s="286"/>
      <c r="CE48" s="287"/>
      <c r="CF48" s="285"/>
      <c r="CG48" s="286"/>
      <c r="CH48" s="286"/>
      <c r="CI48" s="286"/>
      <c r="CJ48" s="287"/>
    </row>
    <row r="49" spans="2:88" ht="9" customHeight="1">
      <c r="B49" s="18"/>
      <c r="U49" s="20"/>
      <c r="V49" s="292"/>
      <c r="W49" s="290"/>
      <c r="X49" s="290"/>
      <c r="Y49" s="290"/>
      <c r="Z49" s="290"/>
      <c r="AA49" s="290"/>
      <c r="AB49" s="290"/>
      <c r="AC49" s="290"/>
      <c r="AD49" s="290"/>
      <c r="AE49" s="290"/>
      <c r="AF49" s="290"/>
      <c r="AG49" s="291"/>
      <c r="AH49" s="288"/>
      <c r="AI49" s="288"/>
      <c r="AJ49" s="209"/>
      <c r="AK49" s="209"/>
      <c r="AL49" s="209"/>
      <c r="AM49" s="209"/>
      <c r="AN49" s="210"/>
      <c r="AO49" s="15"/>
      <c r="AR49" s="279" t="s">
        <v>40</v>
      </c>
      <c r="AS49" s="280"/>
      <c r="AT49" s="280"/>
      <c r="AU49" s="280"/>
      <c r="AV49" s="281"/>
      <c r="AW49" s="320">
        <v>100000</v>
      </c>
      <c r="AX49" s="321"/>
      <c r="AY49" s="321"/>
      <c r="AZ49" s="321"/>
      <c r="BA49" s="322"/>
      <c r="BB49" s="320">
        <v>145000</v>
      </c>
      <c r="BC49" s="321"/>
      <c r="BD49" s="321"/>
      <c r="BE49" s="321"/>
      <c r="BF49" s="322"/>
      <c r="BG49" s="320">
        <v>190000</v>
      </c>
      <c r="BH49" s="321"/>
      <c r="BI49" s="321"/>
      <c r="BJ49" s="321"/>
      <c r="BK49" s="322"/>
      <c r="BL49" s="320"/>
      <c r="BM49" s="321"/>
      <c r="BN49" s="321"/>
      <c r="BO49" s="321"/>
      <c r="BP49" s="322"/>
      <c r="BQ49" s="320"/>
      <c r="BR49" s="321"/>
      <c r="BS49" s="321"/>
      <c r="BT49" s="321"/>
      <c r="BU49" s="322"/>
      <c r="BV49" s="320"/>
      <c r="BW49" s="321"/>
      <c r="BX49" s="321"/>
      <c r="BY49" s="321"/>
      <c r="BZ49" s="322"/>
      <c r="CA49" s="320"/>
      <c r="CB49" s="321"/>
      <c r="CC49" s="321"/>
      <c r="CD49" s="321"/>
      <c r="CE49" s="322"/>
      <c r="CF49" s="320"/>
      <c r="CG49" s="321"/>
      <c r="CH49" s="321"/>
      <c r="CI49" s="321"/>
      <c r="CJ49" s="322"/>
    </row>
    <row r="50" spans="2:88" ht="9" customHeight="1">
      <c r="B50" s="18"/>
      <c r="U50" s="20"/>
      <c r="V50" s="292"/>
      <c r="W50" s="290"/>
      <c r="X50" s="290"/>
      <c r="Y50" s="290"/>
      <c r="Z50" s="290"/>
      <c r="AA50" s="290"/>
      <c r="AB50" s="290"/>
      <c r="AC50" s="290"/>
      <c r="AD50" s="290"/>
      <c r="AE50" s="290"/>
      <c r="AF50" s="290"/>
      <c r="AG50" s="291"/>
      <c r="AH50" s="288"/>
      <c r="AI50" s="288"/>
      <c r="AJ50" s="209"/>
      <c r="AK50" s="209"/>
      <c r="AL50" s="209"/>
      <c r="AM50" s="209"/>
      <c r="AN50" s="210"/>
      <c r="AO50" s="15"/>
      <c r="AR50" s="282"/>
      <c r="AS50" s="283"/>
      <c r="AT50" s="283"/>
      <c r="AU50" s="283"/>
      <c r="AV50" s="284"/>
      <c r="AW50" s="323"/>
      <c r="AX50" s="324"/>
      <c r="AY50" s="324"/>
      <c r="AZ50" s="324"/>
      <c r="BA50" s="325"/>
      <c r="BB50" s="323"/>
      <c r="BC50" s="324"/>
      <c r="BD50" s="324"/>
      <c r="BE50" s="324"/>
      <c r="BF50" s="325"/>
      <c r="BG50" s="323"/>
      <c r="BH50" s="324"/>
      <c r="BI50" s="324"/>
      <c r="BJ50" s="324"/>
      <c r="BK50" s="325"/>
      <c r="BL50" s="323"/>
      <c r="BM50" s="324"/>
      <c r="BN50" s="324"/>
      <c r="BO50" s="324"/>
      <c r="BP50" s="325"/>
      <c r="BQ50" s="323"/>
      <c r="BR50" s="324"/>
      <c r="BS50" s="324"/>
      <c r="BT50" s="324"/>
      <c r="BU50" s="325"/>
      <c r="BV50" s="323"/>
      <c r="BW50" s="324"/>
      <c r="BX50" s="324"/>
      <c r="BY50" s="324"/>
      <c r="BZ50" s="325"/>
      <c r="CA50" s="323"/>
      <c r="CB50" s="324"/>
      <c r="CC50" s="324"/>
      <c r="CD50" s="324"/>
      <c r="CE50" s="325"/>
      <c r="CF50" s="323"/>
      <c r="CG50" s="324"/>
      <c r="CH50" s="324"/>
      <c r="CI50" s="324"/>
      <c r="CJ50" s="325"/>
    </row>
    <row r="51" spans="2:88" ht="9" customHeight="1">
      <c r="B51" s="4"/>
      <c r="U51" s="19"/>
      <c r="V51" s="292"/>
      <c r="W51" s="290"/>
      <c r="X51" s="290"/>
      <c r="Y51" s="290"/>
      <c r="Z51" s="290"/>
      <c r="AA51" s="290"/>
      <c r="AB51" s="290"/>
      <c r="AC51" s="290"/>
      <c r="AD51" s="290"/>
      <c r="AE51" s="290"/>
      <c r="AF51" s="290"/>
      <c r="AG51" s="291"/>
      <c r="AH51" s="288"/>
      <c r="AI51" s="288"/>
      <c r="AJ51" s="209"/>
      <c r="AK51" s="209"/>
      <c r="AL51" s="209"/>
      <c r="AM51" s="209"/>
      <c r="AN51" s="210"/>
      <c r="AO51" s="15"/>
      <c r="AR51" s="285"/>
      <c r="AS51" s="286"/>
      <c r="AT51" s="286"/>
      <c r="AU51" s="286"/>
      <c r="AV51" s="287"/>
      <c r="AW51" s="326"/>
      <c r="AX51" s="327"/>
      <c r="AY51" s="327"/>
      <c r="AZ51" s="327"/>
      <c r="BA51" s="328"/>
      <c r="BB51" s="326"/>
      <c r="BC51" s="327"/>
      <c r="BD51" s="327"/>
      <c r="BE51" s="327"/>
      <c r="BF51" s="328"/>
      <c r="BG51" s="326"/>
      <c r="BH51" s="327"/>
      <c r="BI51" s="327"/>
      <c r="BJ51" s="327"/>
      <c r="BK51" s="328"/>
      <c r="BL51" s="326"/>
      <c r="BM51" s="327"/>
      <c r="BN51" s="327"/>
      <c r="BO51" s="327"/>
      <c r="BP51" s="328"/>
      <c r="BQ51" s="326"/>
      <c r="BR51" s="327"/>
      <c r="BS51" s="327"/>
      <c r="BT51" s="327"/>
      <c r="BU51" s="328"/>
      <c r="BV51" s="326"/>
      <c r="BW51" s="327"/>
      <c r="BX51" s="327"/>
      <c r="BY51" s="327"/>
      <c r="BZ51" s="328"/>
      <c r="CA51" s="326"/>
      <c r="CB51" s="327"/>
      <c r="CC51" s="327"/>
      <c r="CD51" s="327"/>
      <c r="CE51" s="328"/>
      <c r="CF51" s="326"/>
      <c r="CG51" s="327"/>
      <c r="CH51" s="327"/>
      <c r="CI51" s="327"/>
      <c r="CJ51" s="328"/>
    </row>
    <row r="52" spans="2:88" ht="9" customHeight="1">
      <c r="B52" s="4"/>
      <c r="V52" s="292"/>
      <c r="W52" s="290"/>
      <c r="X52" s="290"/>
      <c r="Y52" s="290"/>
      <c r="Z52" s="290"/>
      <c r="AA52" s="290"/>
      <c r="AB52" s="290"/>
      <c r="AC52" s="290"/>
      <c r="AD52" s="290"/>
      <c r="AE52" s="290"/>
      <c r="AF52" s="290"/>
      <c r="AG52" s="291"/>
      <c r="AH52" s="288"/>
      <c r="AI52" s="288"/>
      <c r="AJ52" s="209"/>
      <c r="AK52" s="209"/>
      <c r="AL52" s="209"/>
      <c r="AM52" s="209"/>
      <c r="AN52" s="210"/>
      <c r="AO52" s="15"/>
      <c r="AR52" s="330" t="s">
        <v>89</v>
      </c>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9"/>
    </row>
    <row r="53" spans="2:88" ht="9" customHeight="1">
      <c r="AK53" s="28"/>
      <c r="AL53" s="28"/>
      <c r="AM53" s="28"/>
      <c r="AN53" s="28"/>
      <c r="AO53" s="15"/>
      <c r="AR53" s="331"/>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2"/>
      <c r="BV53" s="302"/>
      <c r="BW53" s="302"/>
      <c r="BX53" s="302"/>
      <c r="BY53" s="302"/>
      <c r="BZ53" s="302"/>
      <c r="CA53" s="302"/>
      <c r="CB53" s="302"/>
      <c r="CC53" s="302"/>
      <c r="CD53" s="302"/>
      <c r="CE53" s="302"/>
      <c r="CF53" s="302"/>
      <c r="CG53" s="302"/>
      <c r="CH53" s="302"/>
      <c r="CI53" s="302"/>
      <c r="CJ53" s="303"/>
    </row>
    <row r="54" spans="2:88" ht="9" customHeight="1">
      <c r="V54" s="15"/>
      <c r="W54" s="15"/>
      <c r="X54" s="15"/>
      <c r="Y54" s="15"/>
      <c r="Z54" s="15"/>
      <c r="AA54" s="15"/>
      <c r="AB54" s="15"/>
      <c r="AC54" s="15"/>
      <c r="AD54" s="15"/>
      <c r="AE54" s="15"/>
      <c r="AF54" s="15"/>
      <c r="AG54" s="15"/>
      <c r="AH54" s="28"/>
      <c r="AI54" s="28"/>
      <c r="AJ54" s="28"/>
      <c r="AK54" s="28"/>
      <c r="AL54" s="28"/>
      <c r="AM54" s="28"/>
      <c r="AN54" s="28"/>
      <c r="AO54" s="15"/>
    </row>
    <row r="55" spans="2:88" ht="9" customHeight="1">
      <c r="V55" s="15"/>
      <c r="W55" s="15"/>
      <c r="X55" s="15"/>
      <c r="Y55" s="15"/>
      <c r="Z55" s="15"/>
      <c r="AA55" s="15"/>
      <c r="AB55" s="15"/>
      <c r="AC55" s="15"/>
      <c r="AD55" s="15"/>
      <c r="AE55" s="15"/>
      <c r="AF55" s="15"/>
      <c r="AG55" s="15"/>
      <c r="AH55" s="28"/>
      <c r="AI55" s="28"/>
      <c r="AJ55" s="28"/>
      <c r="AK55" s="28"/>
      <c r="AL55" s="28"/>
      <c r="AM55" s="28"/>
      <c r="AN55" s="28"/>
      <c r="AO55" s="15"/>
      <c r="AS55" s="22" t="s">
        <v>24</v>
      </c>
      <c r="AT55" s="22"/>
      <c r="AU55" s="22"/>
      <c r="AV55" s="22"/>
      <c r="AW55" s="22"/>
      <c r="AX55" s="22"/>
      <c r="AY55" s="22"/>
      <c r="AZ55" s="22"/>
      <c r="BA55" s="22"/>
      <c r="BB55" s="22"/>
      <c r="BC55" s="22"/>
      <c r="BD55" s="22"/>
      <c r="BE55" s="22"/>
      <c r="BF55" s="22"/>
      <c r="BG55" s="22"/>
      <c r="BH55" s="22"/>
      <c r="BI55" s="22"/>
      <c r="BJ55" s="22"/>
      <c r="BK55" s="22"/>
      <c r="BL55" s="22"/>
      <c r="BM55" s="22"/>
      <c r="BN55" s="329" t="s">
        <v>25</v>
      </c>
      <c r="BO55" s="329"/>
      <c r="BP55" s="329"/>
      <c r="BQ55" s="329"/>
      <c r="BR55" s="329"/>
      <c r="BS55" s="329"/>
      <c r="BT55" s="329"/>
      <c r="BU55" s="22"/>
      <c r="BV55" s="22"/>
      <c r="BW55" s="22"/>
      <c r="BX55" s="22"/>
      <c r="BY55" s="22"/>
      <c r="BZ55" s="22"/>
      <c r="CA55" s="22"/>
      <c r="CB55" s="22"/>
      <c r="CC55" s="22"/>
      <c r="CD55" s="22"/>
      <c r="CE55" s="22"/>
      <c r="CF55" s="22"/>
      <c r="CG55" s="22"/>
      <c r="CH55" s="22"/>
      <c r="CI55" s="22"/>
      <c r="CJ55" s="22"/>
    </row>
    <row r="56" spans="2:88" ht="9" customHeight="1">
      <c r="V56" s="15"/>
      <c r="W56" s="15"/>
      <c r="X56" s="15"/>
      <c r="Y56" s="15"/>
      <c r="Z56" s="15"/>
      <c r="AA56" s="15"/>
      <c r="AB56" s="15"/>
      <c r="AC56" s="15"/>
      <c r="AD56" s="15"/>
      <c r="AE56" s="15"/>
      <c r="AF56" s="15"/>
      <c r="AG56" s="15"/>
      <c r="AH56" s="28"/>
      <c r="AI56" s="28"/>
      <c r="AJ56" s="28"/>
      <c r="AK56" s="28"/>
      <c r="AL56" s="28"/>
      <c r="AM56" s="28"/>
      <c r="AN56" s="28"/>
      <c r="AO56" s="15"/>
      <c r="AS56" s="22"/>
      <c r="AT56" s="22"/>
      <c r="AU56" s="22"/>
      <c r="AV56" s="22"/>
      <c r="AW56" s="22"/>
      <c r="AX56" s="22"/>
      <c r="AY56" s="22"/>
      <c r="AZ56" s="22"/>
      <c r="BA56" s="22"/>
      <c r="BB56" s="22"/>
      <c r="BC56" s="22"/>
      <c r="BD56" s="22"/>
      <c r="BE56" s="22"/>
      <c r="BF56" s="22"/>
      <c r="BG56" s="22"/>
      <c r="BH56" s="22"/>
      <c r="BI56" s="22"/>
      <c r="BJ56" s="22"/>
      <c r="BK56" s="22"/>
      <c r="BL56" s="22"/>
      <c r="BM56" s="22"/>
      <c r="BN56" s="23"/>
      <c r="BO56" s="23"/>
      <c r="BP56" s="23"/>
      <c r="BQ56" s="23"/>
      <c r="BR56" s="23"/>
      <c r="BS56" s="23"/>
      <c r="BT56" s="23"/>
      <c r="BU56" s="22"/>
      <c r="BV56" s="22"/>
      <c r="BW56" s="22"/>
      <c r="BX56" s="22"/>
      <c r="BY56" s="22"/>
      <c r="BZ56" s="22"/>
      <c r="CA56" s="22"/>
      <c r="CB56" s="22"/>
      <c r="CC56" s="22"/>
      <c r="CD56" s="22"/>
      <c r="CE56" s="22"/>
      <c r="CF56" s="22"/>
      <c r="CG56" s="22"/>
      <c r="CH56" s="22"/>
      <c r="CI56" s="22"/>
      <c r="CJ56" s="22"/>
    </row>
    <row r="57" spans="2:88" ht="9" customHeight="1">
      <c r="AK57" s="28"/>
      <c r="AL57" s="28"/>
      <c r="AM57" s="28"/>
      <c r="AN57" s="28"/>
      <c r="AO57" s="15"/>
      <c r="AS57" s="22"/>
      <c r="AT57" s="22"/>
      <c r="AU57" s="22"/>
      <c r="AV57" s="22"/>
      <c r="AW57" s="22"/>
      <c r="AX57" s="22"/>
      <c r="AY57" s="22"/>
      <c r="AZ57" s="22"/>
      <c r="BA57" s="22"/>
      <c r="BB57" s="22"/>
      <c r="BC57" s="22"/>
      <c r="BD57" s="22"/>
      <c r="BE57" s="22"/>
      <c r="BF57" s="22"/>
      <c r="BG57" s="22"/>
      <c r="BH57" s="22"/>
      <c r="BI57" s="22"/>
      <c r="BJ57" s="22"/>
      <c r="BK57" s="22"/>
      <c r="BL57" s="22"/>
      <c r="BM57" s="22"/>
      <c r="BN57" s="23"/>
      <c r="BO57" s="23"/>
      <c r="BP57" s="23"/>
      <c r="BQ57" s="329" t="s">
        <v>1</v>
      </c>
      <c r="BR57" s="329"/>
      <c r="BS57" s="329"/>
      <c r="BT57" s="329"/>
      <c r="BU57" s="22"/>
      <c r="BV57" s="22"/>
      <c r="BW57" s="22"/>
      <c r="BX57" s="22"/>
      <c r="BY57" s="22"/>
      <c r="BZ57" s="22"/>
      <c r="CA57" s="22"/>
      <c r="CB57" s="22"/>
      <c r="CC57" s="22"/>
      <c r="CD57" s="22"/>
      <c r="CE57" s="22"/>
      <c r="CF57" s="22"/>
      <c r="CG57" s="22"/>
      <c r="CH57" s="22"/>
      <c r="CI57" s="22"/>
      <c r="CJ57" s="22"/>
    </row>
    <row r="58" spans="2:88" ht="9" customHeight="1">
      <c r="AK58" s="28"/>
      <c r="AL58" s="28"/>
      <c r="AM58" s="28"/>
      <c r="AN58" s="28"/>
      <c r="AO58" s="15"/>
      <c r="AS58" s="22"/>
      <c r="AT58" s="22"/>
      <c r="AU58" s="22"/>
      <c r="AV58" s="22"/>
      <c r="AW58" s="22"/>
      <c r="AX58" s="22"/>
      <c r="AY58" s="22"/>
      <c r="AZ58" s="22"/>
      <c r="BA58" s="22"/>
      <c r="BB58" s="22"/>
      <c r="BC58" s="22"/>
      <c r="BD58" s="22"/>
      <c r="BE58" s="22"/>
      <c r="BF58" s="22"/>
      <c r="BG58" s="22"/>
      <c r="BH58" s="22"/>
      <c r="BI58" s="22"/>
      <c r="BJ58" s="22"/>
      <c r="BK58" s="22"/>
      <c r="BL58" s="22"/>
      <c r="BM58" s="22"/>
      <c r="BN58" s="23"/>
      <c r="BO58" s="23"/>
      <c r="BP58" s="23"/>
      <c r="BQ58" s="23"/>
      <c r="BR58" s="23"/>
      <c r="BS58" s="23"/>
      <c r="BT58" s="23"/>
      <c r="BU58" s="22"/>
      <c r="BV58" s="22"/>
      <c r="BW58" s="22"/>
      <c r="BX58" s="22"/>
      <c r="BY58" s="22"/>
      <c r="BZ58" s="22"/>
      <c r="CA58" s="22"/>
      <c r="CB58" s="22"/>
      <c r="CC58" s="22"/>
      <c r="CD58" s="22"/>
      <c r="CE58" s="22"/>
      <c r="CF58" s="22"/>
      <c r="CG58" s="22"/>
      <c r="CH58" s="22"/>
      <c r="CI58" s="22"/>
      <c r="CJ58" s="22"/>
    </row>
    <row r="59" spans="2:88" ht="9" customHeight="1">
      <c r="AO59" s="15"/>
      <c r="AS59" s="22"/>
      <c r="AT59" s="22"/>
      <c r="AU59" s="22"/>
      <c r="AV59" s="22"/>
      <c r="AW59" s="22"/>
      <c r="AX59" s="22"/>
      <c r="AY59" s="22"/>
      <c r="AZ59" s="22"/>
      <c r="BA59" s="22"/>
      <c r="BB59" s="22"/>
      <c r="BC59" s="22"/>
      <c r="BD59" s="22"/>
      <c r="BE59" s="22"/>
      <c r="BF59" s="22"/>
      <c r="BG59" s="22"/>
      <c r="BH59" s="22"/>
      <c r="BI59" s="22"/>
      <c r="BJ59" s="22"/>
      <c r="BK59" s="22"/>
      <c r="BL59" s="22"/>
      <c r="BM59" s="22"/>
      <c r="BN59" s="23"/>
      <c r="BO59" s="23"/>
      <c r="BP59" s="23"/>
      <c r="BQ59" s="329" t="s">
        <v>2</v>
      </c>
      <c r="BR59" s="329"/>
      <c r="BS59" s="329"/>
      <c r="BT59" s="329"/>
      <c r="BU59" s="22"/>
      <c r="BV59" s="22"/>
      <c r="BW59" s="22"/>
      <c r="BX59" s="22"/>
      <c r="BY59" s="22"/>
      <c r="BZ59" s="22"/>
      <c r="CA59" s="22"/>
      <c r="CB59" s="22"/>
      <c r="CC59" s="22"/>
      <c r="CD59" s="22"/>
      <c r="CE59" s="22"/>
      <c r="CF59" s="22"/>
      <c r="CG59" s="22"/>
      <c r="CH59" s="22"/>
      <c r="CI59" s="22"/>
      <c r="CJ59" s="22"/>
    </row>
    <row r="60" spans="2:88" ht="9" customHeight="1">
      <c r="AO60" s="15"/>
      <c r="AS60" s="22"/>
      <c r="AT60" s="22"/>
      <c r="AU60" s="22"/>
      <c r="AV60" s="22"/>
      <c r="AW60" s="22"/>
      <c r="AX60" s="22"/>
      <c r="AY60" s="22"/>
      <c r="AZ60" s="22"/>
      <c r="BA60" s="22"/>
      <c r="BB60" s="22"/>
      <c r="BC60" s="22"/>
      <c r="BD60" s="22"/>
      <c r="BE60" s="22"/>
      <c r="BF60" s="22"/>
      <c r="BG60" s="22"/>
      <c r="BH60" s="22"/>
      <c r="BI60" s="22"/>
      <c r="BJ60" s="22"/>
      <c r="BK60" s="22"/>
      <c r="BL60" s="22"/>
      <c r="BM60" s="22"/>
      <c r="BN60" s="23"/>
      <c r="BO60" s="23"/>
      <c r="BP60" s="23"/>
      <c r="BQ60" s="23"/>
      <c r="BR60" s="23"/>
      <c r="BS60" s="23"/>
      <c r="BT60" s="23"/>
      <c r="BU60" s="22"/>
      <c r="BV60" s="22"/>
      <c r="BW60" s="22"/>
      <c r="BX60" s="22"/>
      <c r="BY60" s="22"/>
      <c r="BZ60" s="22"/>
      <c r="CA60" s="22"/>
      <c r="CB60" s="22"/>
      <c r="CC60" s="22"/>
      <c r="CD60" s="22"/>
      <c r="CE60" s="22"/>
      <c r="CF60" s="22"/>
      <c r="CG60" s="22"/>
      <c r="CH60" s="22"/>
      <c r="CI60" s="22"/>
      <c r="CJ60" s="22"/>
    </row>
    <row r="61" spans="2:88" ht="9" customHeight="1">
      <c r="AO61" s="15"/>
      <c r="AS61" s="22"/>
      <c r="AT61" s="22"/>
      <c r="AU61" s="22"/>
      <c r="AV61" s="22"/>
      <c r="AW61" s="22"/>
      <c r="AX61" s="22"/>
      <c r="AY61" s="22"/>
      <c r="AZ61" s="22"/>
      <c r="BA61" s="22"/>
      <c r="BB61" s="22"/>
      <c r="BC61" s="22"/>
      <c r="BD61" s="22"/>
      <c r="BE61" s="22"/>
      <c r="BF61" s="22"/>
      <c r="BG61" s="22"/>
      <c r="BH61" s="22"/>
      <c r="BI61" s="22"/>
      <c r="BJ61" s="22"/>
      <c r="BK61" s="22"/>
      <c r="BL61" s="22"/>
      <c r="BM61" s="22"/>
      <c r="BN61" s="23"/>
      <c r="BO61" s="23"/>
      <c r="BP61" s="24" t="s">
        <v>31</v>
      </c>
      <c r="BQ61" s="264" t="s">
        <v>26</v>
      </c>
      <c r="BR61" s="264"/>
      <c r="BS61" s="264"/>
      <c r="BT61" s="264"/>
      <c r="BU61" s="21" t="s">
        <v>32</v>
      </c>
      <c r="BV61" s="25"/>
      <c r="BW61" s="25"/>
      <c r="BX61" s="25"/>
      <c r="BY61" s="25"/>
      <c r="BZ61" s="25"/>
      <c r="CA61" s="25"/>
      <c r="CB61" s="25"/>
      <c r="CC61" s="25"/>
      <c r="CD61" s="25"/>
      <c r="CE61" s="25"/>
      <c r="CF61" s="25"/>
      <c r="CG61" s="25" t="s">
        <v>52</v>
      </c>
      <c r="CH61" s="25"/>
      <c r="CI61" s="25"/>
      <c r="CJ61" s="25"/>
    </row>
    <row r="62" spans="2:88" ht="9" customHeight="1">
      <c r="AH62" s="1"/>
      <c r="AI62" s="1"/>
      <c r="AJ62" s="1"/>
      <c r="AK62" s="1"/>
      <c r="AL62" s="1"/>
      <c r="AM62" s="1"/>
      <c r="AN62" s="1"/>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6"/>
      <c r="BQ62" s="26"/>
      <c r="BR62" s="26"/>
      <c r="BS62" s="26"/>
      <c r="BT62" s="26"/>
      <c r="BU62" s="26"/>
      <c r="BV62" s="26"/>
      <c r="BW62" s="26"/>
      <c r="BX62" s="26"/>
      <c r="BY62" s="26"/>
      <c r="BZ62" s="26"/>
      <c r="CA62" s="26"/>
      <c r="CB62" s="26"/>
      <c r="CC62" s="26"/>
      <c r="CD62" s="26"/>
      <c r="CE62" s="26"/>
      <c r="CF62" s="26"/>
      <c r="CG62" s="26"/>
      <c r="CH62" s="26"/>
      <c r="CI62" s="26"/>
      <c r="CJ62" s="26"/>
    </row>
    <row r="63" spans="2:88" ht="9" customHeight="1">
      <c r="AH63" s="1"/>
      <c r="AI63" s="1"/>
      <c r="AJ63" s="1"/>
      <c r="AK63" s="1"/>
      <c r="AL63" s="1"/>
      <c r="AM63" s="1"/>
      <c r="AN63" s="1"/>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5"/>
      <c r="BQ63" s="25"/>
      <c r="BR63" s="25"/>
      <c r="BS63" s="25"/>
      <c r="BT63" s="25"/>
      <c r="BU63" s="25"/>
      <c r="BV63" s="25"/>
      <c r="BW63" s="25"/>
      <c r="BX63" s="25"/>
      <c r="BY63" s="25"/>
      <c r="BZ63" s="25"/>
      <c r="CA63" s="25"/>
      <c r="CB63" s="25"/>
      <c r="CC63" s="25"/>
      <c r="CD63" s="25"/>
      <c r="CE63" s="25"/>
      <c r="CF63" s="25"/>
      <c r="CG63" s="25"/>
      <c r="CH63" s="25"/>
      <c r="CI63" s="25"/>
      <c r="CJ63" s="25"/>
    </row>
    <row r="64" spans="2:88" ht="9" customHeight="1">
      <c r="AH64" s="1"/>
      <c r="AI64" s="1"/>
      <c r="AJ64" s="1"/>
      <c r="AK64" s="1"/>
      <c r="AL64" s="1"/>
      <c r="AM64" s="1"/>
      <c r="AN64" s="1"/>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row>
    <row r="65" spans="1:40" ht="12" customHeight="1">
      <c r="AH65" s="1"/>
      <c r="AI65" s="1"/>
      <c r="AJ65" s="1"/>
      <c r="AK65" s="1"/>
      <c r="AL65" s="1"/>
      <c r="AM65" s="1"/>
      <c r="AN65" s="1"/>
    </row>
    <row r="66" spans="1:40" ht="12" customHeight="1">
      <c r="AH66" s="1"/>
      <c r="AI66" s="1"/>
      <c r="AJ66" s="1"/>
      <c r="AK66" s="1"/>
      <c r="AL66" s="1"/>
      <c r="AM66" s="1"/>
      <c r="AN66" s="1"/>
    </row>
    <row r="67" spans="1:40" ht="12" customHeight="1">
      <c r="AH67" s="1"/>
      <c r="AI67" s="1"/>
      <c r="AJ67" s="1"/>
      <c r="AK67" s="1"/>
      <c r="AL67" s="1"/>
      <c r="AM67" s="1"/>
      <c r="AN67" s="1"/>
    </row>
    <row r="68" spans="1:40" ht="12" customHeight="1">
      <c r="AH68" s="1"/>
      <c r="AI68" s="1"/>
      <c r="AJ68" s="1"/>
      <c r="AK68" s="1"/>
      <c r="AL68" s="1"/>
      <c r="AM68" s="1"/>
      <c r="AN68" s="1"/>
    </row>
    <row r="69" spans="1:40" ht="12" customHeight="1">
      <c r="A69" s="2"/>
      <c r="B69" s="2"/>
      <c r="C69" s="2"/>
      <c r="D69" s="2"/>
      <c r="E69" s="2"/>
      <c r="F69" s="2"/>
      <c r="G69" s="2"/>
      <c r="H69" s="2"/>
      <c r="I69" s="2"/>
      <c r="J69" s="2"/>
      <c r="K69" s="2"/>
      <c r="L69" s="2"/>
      <c r="M69" s="2"/>
      <c r="AH69" s="1"/>
      <c r="AI69" s="1"/>
      <c r="AJ69" s="1"/>
      <c r="AK69" s="1"/>
      <c r="AL69" s="1"/>
      <c r="AM69" s="1"/>
      <c r="AN69" s="1"/>
    </row>
    <row r="70" spans="1:40" ht="12" customHeight="1">
      <c r="A70" s="2"/>
      <c r="B70" s="2"/>
      <c r="C70" s="2"/>
      <c r="D70" s="2"/>
      <c r="E70" s="2"/>
      <c r="F70" s="2"/>
      <c r="G70" s="2"/>
      <c r="H70" s="2"/>
      <c r="I70" s="2"/>
      <c r="J70" s="2"/>
      <c r="K70" s="2"/>
      <c r="L70" s="2"/>
      <c r="M70" s="2"/>
      <c r="AH70" s="1"/>
      <c r="AI70" s="1"/>
      <c r="AJ70" s="1"/>
      <c r="AK70" s="1"/>
      <c r="AL70" s="1"/>
      <c r="AM70" s="1"/>
      <c r="AN70" s="1"/>
    </row>
    <row r="71" spans="1:40" ht="12" customHeight="1">
      <c r="A71" s="2"/>
      <c r="B71" s="2"/>
      <c r="C71" s="2"/>
      <c r="D71" s="2"/>
      <c r="E71" s="2"/>
      <c r="F71" s="2"/>
      <c r="G71" s="2"/>
      <c r="H71" s="2"/>
      <c r="I71" s="2"/>
      <c r="J71" s="2"/>
      <c r="K71" s="2"/>
      <c r="L71" s="2"/>
      <c r="M71" s="2"/>
      <c r="AH71" s="1"/>
      <c r="AI71" s="1"/>
      <c r="AJ71" s="1"/>
      <c r="AK71" s="1"/>
      <c r="AL71" s="1"/>
      <c r="AM71" s="1"/>
      <c r="AN71" s="1"/>
    </row>
    <row r="72" spans="1:40" ht="12" customHeight="1">
      <c r="A72" s="2"/>
      <c r="B72" s="2"/>
      <c r="C72" s="2"/>
      <c r="D72" s="2"/>
      <c r="E72" s="2"/>
      <c r="F72" s="2"/>
      <c r="G72" s="2"/>
      <c r="H72" s="2"/>
      <c r="I72" s="2"/>
      <c r="J72" s="2"/>
      <c r="K72" s="2"/>
      <c r="L72" s="2"/>
      <c r="M72" s="2"/>
      <c r="AH72" s="1"/>
      <c r="AI72" s="1"/>
      <c r="AJ72" s="1"/>
      <c r="AK72" s="1"/>
      <c r="AL72" s="1"/>
      <c r="AM72" s="1"/>
      <c r="AN72" s="1"/>
    </row>
    <row r="73" spans="1:40" ht="12" customHeight="1">
      <c r="A73" s="2"/>
      <c r="B73" s="2"/>
      <c r="C73" s="2"/>
      <c r="D73" s="2"/>
      <c r="E73" s="2"/>
      <c r="F73" s="2"/>
      <c r="G73" s="2"/>
      <c r="H73" s="2"/>
      <c r="I73" s="2"/>
      <c r="J73" s="2"/>
      <c r="K73" s="2"/>
      <c r="L73" s="2"/>
      <c r="M73" s="2"/>
      <c r="AH73" s="1"/>
      <c r="AI73" s="1"/>
      <c r="AJ73" s="1"/>
      <c r="AK73" s="1"/>
      <c r="AL73" s="1"/>
      <c r="AM73" s="1"/>
      <c r="AN73" s="1"/>
    </row>
    <row r="74" spans="1:40" ht="12" customHeight="1">
      <c r="A74" s="2"/>
      <c r="B74" s="2"/>
      <c r="C74" s="2"/>
      <c r="D74" s="2"/>
      <c r="E74" s="2"/>
      <c r="F74" s="2"/>
      <c r="G74" s="2"/>
      <c r="H74" s="2"/>
      <c r="I74" s="2"/>
      <c r="J74" s="2"/>
      <c r="K74" s="2"/>
      <c r="L74" s="2"/>
      <c r="M74" s="2"/>
      <c r="AH74" s="1"/>
      <c r="AI74" s="1"/>
      <c r="AJ74" s="1"/>
      <c r="AK74" s="1"/>
      <c r="AL74" s="1"/>
      <c r="AM74" s="1"/>
      <c r="AN74" s="1"/>
    </row>
    <row r="75" spans="1:40" ht="12" customHeight="1">
      <c r="A75" s="2"/>
      <c r="B75" s="2"/>
      <c r="C75" s="2"/>
      <c r="D75" s="2"/>
      <c r="E75" s="2"/>
      <c r="F75" s="2"/>
      <c r="G75" s="2"/>
      <c r="H75" s="2"/>
      <c r="I75" s="2"/>
      <c r="J75" s="2"/>
      <c r="K75" s="2"/>
      <c r="L75" s="2"/>
      <c r="M75" s="2"/>
      <c r="AH75" s="1"/>
      <c r="AI75" s="1"/>
      <c r="AJ75" s="1"/>
      <c r="AK75" s="1"/>
      <c r="AL75" s="1"/>
      <c r="AM75" s="1"/>
      <c r="AN75" s="1"/>
    </row>
    <row r="76" spans="1:40" ht="12" customHeight="1">
      <c r="A76" s="2"/>
      <c r="B76" s="2"/>
      <c r="C76" s="2"/>
      <c r="D76" s="2"/>
      <c r="E76" s="2"/>
      <c r="F76" s="2"/>
      <c r="G76" s="2"/>
      <c r="H76" s="2"/>
      <c r="I76" s="2"/>
      <c r="J76" s="2"/>
      <c r="K76" s="2"/>
      <c r="L76" s="2"/>
      <c r="M76" s="2"/>
      <c r="AH76" s="1"/>
      <c r="AI76" s="1"/>
      <c r="AJ76" s="1"/>
      <c r="AK76" s="1"/>
      <c r="AL76" s="1"/>
      <c r="AM76" s="1"/>
      <c r="AN76" s="1"/>
    </row>
    <row r="77" spans="1:40" ht="12" customHeight="1">
      <c r="A77" s="2"/>
      <c r="B77" s="2"/>
      <c r="C77" s="2"/>
      <c r="D77" s="2"/>
      <c r="E77" s="2"/>
      <c r="F77" s="2"/>
      <c r="G77" s="2"/>
      <c r="H77" s="2"/>
      <c r="I77" s="2"/>
      <c r="J77" s="2"/>
      <c r="K77" s="2"/>
      <c r="L77" s="2"/>
      <c r="M77" s="2"/>
      <c r="AH77" s="1"/>
      <c r="AI77" s="1"/>
      <c r="AJ77" s="1"/>
      <c r="AK77" s="1"/>
      <c r="AL77" s="1"/>
      <c r="AM77" s="1"/>
      <c r="AN77" s="1"/>
    </row>
    <row r="78" spans="1:40" ht="12" customHeight="1">
      <c r="A78" s="2"/>
      <c r="B78" s="2"/>
      <c r="C78" s="2"/>
      <c r="D78" s="2"/>
      <c r="E78" s="2"/>
      <c r="F78" s="2"/>
      <c r="G78" s="2"/>
      <c r="H78" s="2"/>
      <c r="I78" s="2"/>
      <c r="J78" s="2"/>
      <c r="K78" s="2"/>
      <c r="L78" s="2"/>
      <c r="M78" s="2"/>
      <c r="AH78" s="1"/>
      <c r="AI78" s="1"/>
      <c r="AJ78" s="1"/>
      <c r="AK78" s="1"/>
      <c r="AL78" s="1"/>
      <c r="AM78" s="1"/>
      <c r="AN78" s="1"/>
    </row>
    <row r="79" spans="1:40" ht="12" customHeight="1">
      <c r="A79" s="2"/>
      <c r="B79" s="2"/>
      <c r="C79" s="2"/>
      <c r="D79" s="2"/>
      <c r="E79" s="2"/>
      <c r="F79" s="2"/>
      <c r="G79" s="2"/>
      <c r="H79" s="2"/>
      <c r="I79" s="2"/>
      <c r="J79" s="2"/>
      <c r="K79" s="2"/>
      <c r="L79" s="2"/>
      <c r="M79" s="2"/>
      <c r="AH79" s="1"/>
      <c r="AI79" s="1"/>
      <c r="AJ79" s="1"/>
      <c r="AK79" s="1"/>
      <c r="AL79" s="1"/>
      <c r="AM79" s="1"/>
      <c r="AN79" s="1"/>
    </row>
    <row r="80" spans="1:40" ht="12" customHeight="1">
      <c r="A80" s="2"/>
      <c r="B80" s="2"/>
      <c r="C80" s="2"/>
      <c r="D80" s="2"/>
      <c r="E80" s="2"/>
      <c r="F80" s="2"/>
      <c r="G80" s="2"/>
      <c r="H80" s="2"/>
      <c r="I80" s="2"/>
      <c r="J80" s="2"/>
      <c r="K80" s="2"/>
      <c r="L80" s="2"/>
      <c r="M80" s="2"/>
      <c r="AH80" s="1"/>
      <c r="AI80" s="1"/>
      <c r="AJ80" s="1"/>
      <c r="AK80" s="1"/>
      <c r="AL80" s="1"/>
      <c r="AM80" s="1"/>
      <c r="AN80" s="1"/>
    </row>
    <row r="81" spans="1:40" ht="12" customHeight="1">
      <c r="A81" s="2"/>
      <c r="B81" s="2"/>
      <c r="C81" s="2"/>
      <c r="D81" s="2"/>
      <c r="E81" s="2"/>
      <c r="F81" s="2"/>
      <c r="G81" s="2"/>
      <c r="H81" s="2"/>
      <c r="I81" s="2"/>
      <c r="J81" s="2"/>
      <c r="K81" s="2"/>
      <c r="L81" s="2"/>
      <c r="M81" s="2"/>
      <c r="AH81" s="1"/>
      <c r="AI81" s="1"/>
      <c r="AJ81" s="1"/>
      <c r="AK81" s="1"/>
      <c r="AL81" s="1"/>
      <c r="AM81" s="1"/>
      <c r="AN81" s="1"/>
    </row>
    <row r="82" spans="1:40" ht="12" customHeight="1">
      <c r="A82" s="2"/>
      <c r="B82" s="2"/>
      <c r="C82" s="2"/>
      <c r="D82" s="2"/>
      <c r="E82" s="2"/>
      <c r="F82" s="2"/>
      <c r="G82" s="2"/>
      <c r="H82" s="2"/>
      <c r="I82" s="2"/>
      <c r="J82" s="2"/>
      <c r="K82" s="2"/>
      <c r="L82" s="2"/>
      <c r="M82" s="2"/>
      <c r="AH82" s="1"/>
      <c r="AI82" s="1"/>
      <c r="AJ82" s="1"/>
      <c r="AK82" s="1"/>
      <c r="AL82" s="1"/>
      <c r="AM82" s="1"/>
      <c r="AN82" s="1"/>
    </row>
    <row r="83" spans="1:40" ht="12" customHeight="1">
      <c r="A83" s="2"/>
      <c r="B83" s="2"/>
      <c r="C83" s="2"/>
      <c r="D83" s="2"/>
      <c r="E83" s="2"/>
      <c r="F83" s="2"/>
      <c r="G83" s="2"/>
      <c r="H83" s="2"/>
      <c r="I83" s="2"/>
      <c r="J83" s="2"/>
      <c r="K83" s="2"/>
      <c r="L83" s="2"/>
      <c r="M83" s="2"/>
      <c r="AH83" s="1"/>
      <c r="AI83" s="1"/>
      <c r="AJ83" s="1"/>
      <c r="AK83" s="1"/>
      <c r="AL83" s="1"/>
      <c r="AM83" s="1"/>
      <c r="AN83" s="1"/>
    </row>
    <row r="84" spans="1:40" ht="12" customHeight="1">
      <c r="A84" s="2"/>
      <c r="B84" s="2"/>
      <c r="C84" s="2"/>
      <c r="D84" s="2"/>
      <c r="E84" s="2"/>
      <c r="F84" s="2"/>
      <c r="G84" s="2"/>
      <c r="H84" s="2"/>
      <c r="I84" s="2"/>
      <c r="J84" s="2"/>
      <c r="K84" s="2"/>
      <c r="L84" s="2"/>
      <c r="M84" s="2"/>
      <c r="AH84" s="1"/>
      <c r="AI84" s="1"/>
      <c r="AJ84" s="1"/>
      <c r="AK84" s="1"/>
      <c r="AL84" s="1"/>
      <c r="AM84" s="1"/>
      <c r="AN84" s="1"/>
    </row>
    <row r="85" spans="1:40" ht="12" customHeight="1">
      <c r="A85" s="2"/>
      <c r="B85" s="2"/>
      <c r="C85" s="2"/>
      <c r="D85" s="2"/>
      <c r="E85" s="2"/>
      <c r="F85" s="2"/>
      <c r="G85" s="2"/>
      <c r="H85" s="2"/>
      <c r="I85" s="2"/>
      <c r="J85" s="2"/>
      <c r="K85" s="2"/>
      <c r="L85" s="2"/>
      <c r="AH85" s="1"/>
      <c r="AI85" s="1"/>
      <c r="AJ85" s="1"/>
      <c r="AK85" s="1"/>
      <c r="AL85" s="1"/>
      <c r="AM85" s="1"/>
      <c r="AN85" s="1"/>
    </row>
    <row r="86" spans="1:40" ht="12" customHeight="1">
      <c r="AH86" s="1"/>
      <c r="AI86" s="1"/>
      <c r="AJ86" s="1"/>
      <c r="AK86" s="1"/>
      <c r="AL86" s="1"/>
      <c r="AM86" s="1"/>
      <c r="AN86" s="1"/>
    </row>
    <row r="87" spans="1:40" ht="12" customHeight="1">
      <c r="AH87" s="1"/>
      <c r="AI87" s="1"/>
      <c r="AJ87" s="1"/>
      <c r="AK87" s="1"/>
      <c r="AL87" s="1"/>
      <c r="AM87" s="1"/>
      <c r="AN87" s="1"/>
    </row>
    <row r="88" spans="1:40" ht="12" customHeight="1">
      <c r="AH88" s="1"/>
      <c r="AI88" s="1"/>
      <c r="AJ88" s="1"/>
      <c r="AK88" s="1"/>
      <c r="AL88" s="1"/>
      <c r="AM88" s="1"/>
      <c r="AN88" s="1"/>
    </row>
    <row r="89" spans="1:40" ht="12" customHeight="1">
      <c r="AH89" s="1"/>
      <c r="AI89" s="1"/>
      <c r="AJ89" s="1"/>
      <c r="AK89" s="1"/>
      <c r="AL89" s="1"/>
      <c r="AM89" s="1"/>
      <c r="AN89" s="1"/>
    </row>
    <row r="90" spans="1:40" ht="12" customHeight="1">
      <c r="AH90" s="1"/>
      <c r="AI90" s="1"/>
      <c r="AJ90" s="1"/>
      <c r="AK90" s="1"/>
      <c r="AL90" s="1"/>
      <c r="AM90" s="1"/>
      <c r="AN90" s="1"/>
    </row>
    <row r="91" spans="1:40" ht="12" customHeight="1">
      <c r="AH91" s="1"/>
      <c r="AI91" s="1"/>
      <c r="AJ91" s="1"/>
      <c r="AK91" s="1"/>
      <c r="AL91" s="1"/>
      <c r="AM91" s="1"/>
      <c r="AN91" s="1"/>
    </row>
    <row r="92" spans="1:40" ht="12" customHeight="1">
      <c r="AH92" s="1"/>
      <c r="AI92" s="1"/>
      <c r="AJ92" s="1"/>
      <c r="AK92" s="1"/>
      <c r="AL92" s="1"/>
      <c r="AM92" s="1"/>
      <c r="AN92" s="1"/>
    </row>
    <row r="93" spans="1:40" ht="12" customHeight="1">
      <c r="AH93" s="1"/>
      <c r="AI93" s="1"/>
      <c r="AJ93" s="1"/>
      <c r="AK93" s="1"/>
      <c r="AL93" s="1"/>
      <c r="AM93" s="1"/>
      <c r="AN93" s="1"/>
    </row>
    <row r="94" spans="1:40" ht="12" customHeight="1">
      <c r="AH94" s="1"/>
      <c r="AI94" s="1"/>
      <c r="AJ94" s="1"/>
      <c r="AK94" s="1"/>
      <c r="AL94" s="1"/>
      <c r="AM94" s="1"/>
      <c r="AN94" s="1"/>
    </row>
    <row r="95" spans="1:40" ht="12" customHeight="1">
      <c r="AH95" s="1"/>
      <c r="AI95" s="1"/>
      <c r="AJ95" s="1"/>
      <c r="AK95" s="1"/>
      <c r="AL95" s="1"/>
      <c r="AM95" s="1"/>
      <c r="AN95" s="1"/>
    </row>
    <row r="96" spans="1:40" ht="12" customHeight="1">
      <c r="AH96" s="1"/>
      <c r="AI96" s="1"/>
      <c r="AJ96" s="1"/>
      <c r="AK96" s="1"/>
      <c r="AL96" s="1"/>
      <c r="AM96" s="1"/>
      <c r="AN96" s="1"/>
    </row>
    <row r="97" spans="34:40" ht="12" customHeight="1">
      <c r="AH97" s="1"/>
      <c r="AI97" s="1"/>
      <c r="AJ97" s="1"/>
      <c r="AK97" s="1"/>
      <c r="AL97" s="1"/>
      <c r="AM97" s="1"/>
      <c r="AN97" s="1"/>
    </row>
    <row r="98" spans="34:40" ht="12" customHeight="1">
      <c r="AH98" s="1"/>
      <c r="AI98" s="1"/>
      <c r="AJ98" s="1"/>
      <c r="AK98" s="1"/>
      <c r="AL98" s="1"/>
      <c r="AM98" s="1"/>
      <c r="AN98" s="1"/>
    </row>
    <row r="99" spans="34:40" ht="12" customHeight="1">
      <c r="AH99" s="1"/>
      <c r="AI99" s="1"/>
      <c r="AJ99" s="1"/>
      <c r="AK99" s="1"/>
      <c r="AL99" s="1"/>
      <c r="AM99" s="1"/>
      <c r="AN99" s="1"/>
    </row>
    <row r="100" spans="34:40" ht="12" customHeight="1">
      <c r="AH100" s="1"/>
      <c r="AI100" s="1"/>
      <c r="AJ100" s="1"/>
      <c r="AK100" s="1"/>
      <c r="AL100" s="1"/>
      <c r="AM100" s="1"/>
      <c r="AN100" s="1"/>
    </row>
    <row r="101" spans="34:40" ht="12" customHeight="1">
      <c r="AH101" s="1"/>
      <c r="AI101" s="1"/>
      <c r="AJ101" s="1"/>
      <c r="AK101" s="1"/>
      <c r="AL101" s="1"/>
      <c r="AM101" s="1"/>
      <c r="AN101" s="1"/>
    </row>
    <row r="102" spans="34:40" ht="12" customHeight="1">
      <c r="AH102" s="1"/>
      <c r="AI102" s="1"/>
      <c r="AJ102" s="1"/>
      <c r="AK102" s="1"/>
      <c r="AL102" s="1"/>
      <c r="AM102" s="1"/>
      <c r="AN102" s="1"/>
    </row>
    <row r="103" spans="34:40" ht="12" customHeight="1">
      <c r="AH103" s="1"/>
      <c r="AI103" s="1"/>
      <c r="AJ103" s="1"/>
      <c r="AK103" s="1"/>
      <c r="AL103" s="1"/>
      <c r="AM103" s="1"/>
      <c r="AN103" s="1"/>
    </row>
    <row r="104" spans="34:40" ht="12" customHeight="1">
      <c r="AH104" s="1"/>
      <c r="AI104" s="1"/>
      <c r="AJ104" s="1"/>
      <c r="AK104" s="1"/>
      <c r="AL104" s="1"/>
      <c r="AM104" s="1"/>
      <c r="AN104" s="1"/>
    </row>
    <row r="105" spans="34:40" ht="12" customHeight="1">
      <c r="AH105" s="1"/>
      <c r="AI105" s="1"/>
      <c r="AJ105" s="1"/>
      <c r="AK105" s="1"/>
      <c r="AL105" s="1"/>
      <c r="AM105" s="1"/>
      <c r="AN105" s="1"/>
    </row>
    <row r="106" spans="34:40" ht="12" customHeight="1">
      <c r="AH106" s="1"/>
      <c r="AI106" s="1"/>
      <c r="AJ106" s="1"/>
      <c r="AK106" s="1"/>
      <c r="AL106" s="1"/>
      <c r="AM106" s="1"/>
      <c r="AN106" s="1"/>
    </row>
    <row r="107" spans="34:40" ht="12" customHeight="1">
      <c r="AH107" s="1"/>
      <c r="AI107" s="1"/>
      <c r="AJ107" s="1"/>
      <c r="AK107" s="1"/>
      <c r="AL107" s="1"/>
      <c r="AM107" s="1"/>
      <c r="AN107" s="1"/>
    </row>
    <row r="108" spans="34:40" ht="12" customHeight="1">
      <c r="AH108" s="1"/>
      <c r="AI108" s="1"/>
      <c r="AJ108" s="1"/>
      <c r="AK108" s="1"/>
      <c r="AL108" s="1"/>
      <c r="AM108" s="1"/>
      <c r="AN108" s="1"/>
    </row>
    <row r="109" spans="34:40" ht="12" customHeight="1">
      <c r="AH109" s="1"/>
      <c r="AI109" s="1"/>
      <c r="AJ109" s="1"/>
      <c r="AK109" s="1"/>
      <c r="AL109" s="1"/>
      <c r="AM109" s="1"/>
      <c r="AN109" s="1"/>
    </row>
    <row r="110" spans="34:40" ht="12" customHeight="1">
      <c r="AH110" s="1"/>
      <c r="AI110" s="1"/>
      <c r="AJ110" s="1"/>
      <c r="AK110" s="1"/>
      <c r="AL110" s="1"/>
      <c r="AM110" s="1"/>
      <c r="AN110" s="1"/>
    </row>
    <row r="111" spans="34:40" ht="12" customHeight="1">
      <c r="AH111" s="1"/>
      <c r="AI111" s="1"/>
      <c r="AJ111" s="1"/>
      <c r="AK111" s="1"/>
      <c r="AL111" s="1"/>
      <c r="AM111" s="1"/>
      <c r="AN111" s="1"/>
    </row>
    <row r="112" spans="34:40" ht="12" customHeight="1">
      <c r="AH112" s="1"/>
      <c r="AI112" s="1"/>
      <c r="AJ112" s="1"/>
      <c r="AK112" s="1"/>
      <c r="AL112" s="1"/>
      <c r="AM112" s="1"/>
      <c r="AN112" s="1"/>
    </row>
    <row r="113" spans="34:40" ht="12" customHeight="1">
      <c r="AH113" s="1"/>
      <c r="AI113" s="1"/>
      <c r="AJ113" s="1"/>
      <c r="AK113" s="1"/>
      <c r="AL113" s="1"/>
      <c r="AM113" s="1"/>
      <c r="AN113" s="1"/>
    </row>
    <row r="114" spans="34:40" ht="12" customHeight="1">
      <c r="AH114" s="1"/>
      <c r="AI114" s="1"/>
      <c r="AJ114" s="1"/>
      <c r="AK114" s="1"/>
      <c r="AL114" s="1"/>
      <c r="AM114" s="1"/>
      <c r="AN114" s="1"/>
    </row>
    <row r="115" spans="34:40" ht="12" customHeight="1">
      <c r="AH115" s="1"/>
      <c r="AI115" s="1"/>
      <c r="AJ115" s="1"/>
      <c r="AK115" s="1"/>
      <c r="AL115" s="1"/>
      <c r="AM115" s="1"/>
      <c r="AN115" s="1"/>
    </row>
    <row r="116" spans="34:40" ht="12" customHeight="1">
      <c r="AH116" s="1"/>
      <c r="AI116" s="1"/>
      <c r="AJ116" s="1"/>
      <c r="AK116" s="1"/>
      <c r="AL116" s="1"/>
      <c r="AM116" s="1"/>
      <c r="AN116" s="1"/>
    </row>
    <row r="117" spans="34:40" ht="12" customHeight="1">
      <c r="AH117" s="1"/>
      <c r="AI117" s="1"/>
      <c r="AJ117" s="1"/>
      <c r="AK117" s="1"/>
      <c r="AL117" s="1"/>
      <c r="AM117" s="1"/>
      <c r="AN117" s="1"/>
    </row>
    <row r="118" spans="34:40" ht="12" customHeight="1">
      <c r="AH118" s="1"/>
      <c r="AI118" s="1"/>
      <c r="AJ118" s="1"/>
      <c r="AK118" s="1"/>
      <c r="AL118" s="1"/>
      <c r="AM118" s="1"/>
      <c r="AN118" s="1"/>
    </row>
    <row r="119" spans="34:40" ht="12" customHeight="1">
      <c r="AH119" s="1"/>
      <c r="AI119" s="1"/>
      <c r="AJ119" s="1"/>
      <c r="AK119" s="1"/>
      <c r="AL119" s="1"/>
      <c r="AM119" s="1"/>
      <c r="AN119" s="1"/>
    </row>
    <row r="120" spans="34:40" ht="12" customHeight="1">
      <c r="AH120" s="1"/>
      <c r="AI120" s="1"/>
      <c r="AJ120" s="1"/>
      <c r="AK120" s="1"/>
      <c r="AL120" s="1"/>
      <c r="AM120" s="1"/>
      <c r="AN120" s="1"/>
    </row>
    <row r="121" spans="34:40" ht="12" customHeight="1">
      <c r="AH121" s="1"/>
      <c r="AI121" s="1"/>
      <c r="AJ121" s="1"/>
      <c r="AK121" s="1"/>
      <c r="AL121" s="1"/>
      <c r="AM121" s="1"/>
      <c r="AN121" s="1"/>
    </row>
    <row r="122" spans="34:40" ht="12" customHeight="1">
      <c r="AH122" s="1"/>
      <c r="AI122" s="1"/>
      <c r="AJ122" s="1"/>
      <c r="AK122" s="1"/>
      <c r="AL122" s="1"/>
      <c r="AM122" s="1"/>
      <c r="AN122" s="1"/>
    </row>
    <row r="123" spans="34:40" ht="12" customHeight="1">
      <c r="AH123" s="1"/>
      <c r="AI123" s="1"/>
      <c r="AJ123" s="1"/>
      <c r="AK123" s="1"/>
      <c r="AL123" s="1"/>
      <c r="AM123" s="1"/>
      <c r="AN123" s="1"/>
    </row>
    <row r="124" spans="34:40" ht="12" customHeight="1">
      <c r="AH124" s="1"/>
      <c r="AI124" s="1"/>
      <c r="AJ124" s="1"/>
      <c r="AK124" s="1"/>
      <c r="AL124" s="1"/>
      <c r="AM124" s="1"/>
      <c r="AN124" s="1"/>
    </row>
    <row r="125" spans="34:40" ht="12" customHeight="1">
      <c r="AH125" s="1"/>
      <c r="AI125" s="1"/>
      <c r="AJ125" s="1"/>
      <c r="AK125" s="1"/>
      <c r="AL125" s="1"/>
      <c r="AM125" s="1"/>
      <c r="AN125" s="1"/>
    </row>
    <row r="126" spans="34:40" ht="12" customHeight="1">
      <c r="AH126" s="1"/>
      <c r="AI126" s="1"/>
      <c r="AJ126" s="1"/>
      <c r="AK126" s="1"/>
      <c r="AL126" s="1"/>
      <c r="AM126" s="1"/>
      <c r="AN126" s="1"/>
    </row>
    <row r="127" spans="34:40" ht="12" customHeight="1">
      <c r="AH127" s="1"/>
      <c r="AI127" s="1"/>
      <c r="AJ127" s="1"/>
      <c r="AK127" s="1"/>
      <c r="AL127" s="1"/>
      <c r="AM127" s="1"/>
      <c r="AN127" s="1"/>
    </row>
    <row r="128" spans="34:40" ht="12" customHeight="1">
      <c r="AH128" s="1"/>
      <c r="AI128" s="1"/>
      <c r="AJ128" s="1"/>
      <c r="AK128" s="1"/>
      <c r="AL128" s="1"/>
      <c r="AM128" s="1"/>
      <c r="AN128" s="1"/>
    </row>
    <row r="129" spans="34:40" ht="12" customHeight="1">
      <c r="AH129" s="1"/>
      <c r="AI129" s="1"/>
      <c r="AJ129" s="1"/>
      <c r="AK129" s="1"/>
      <c r="AL129" s="1"/>
      <c r="AM129" s="1"/>
      <c r="AN129" s="1"/>
    </row>
    <row r="130" spans="34:40" ht="12" customHeight="1">
      <c r="AH130" s="1"/>
      <c r="AI130" s="1"/>
      <c r="AJ130" s="1"/>
      <c r="AK130" s="1"/>
      <c r="AL130" s="1"/>
      <c r="AM130" s="1"/>
      <c r="AN130" s="1"/>
    </row>
    <row r="131" spans="34:40" ht="12" customHeight="1">
      <c r="AH131" s="1"/>
      <c r="AI131" s="1"/>
      <c r="AJ131" s="1"/>
      <c r="AK131" s="1"/>
      <c r="AL131" s="1"/>
      <c r="AM131" s="1"/>
      <c r="AN131" s="1"/>
    </row>
    <row r="132" spans="34:40" ht="12" customHeight="1">
      <c r="AH132" s="1"/>
      <c r="AI132" s="1"/>
      <c r="AJ132" s="1"/>
      <c r="AK132" s="1"/>
      <c r="AL132" s="1"/>
      <c r="AM132" s="1"/>
      <c r="AN132" s="1"/>
    </row>
    <row r="133" spans="34:40" ht="12" customHeight="1">
      <c r="AH133" s="1"/>
      <c r="AI133" s="1"/>
      <c r="AJ133" s="1"/>
      <c r="AK133" s="1"/>
      <c r="AL133" s="1"/>
      <c r="AM133" s="1"/>
      <c r="AN133" s="1"/>
    </row>
    <row r="134" spans="34:40" ht="12" customHeight="1">
      <c r="AH134" s="1"/>
      <c r="AI134" s="1"/>
      <c r="AJ134" s="1"/>
      <c r="AK134" s="1"/>
      <c r="AL134" s="1"/>
      <c r="AM134" s="1"/>
      <c r="AN134" s="1"/>
    </row>
    <row r="135" spans="34:40" ht="12" customHeight="1">
      <c r="AH135" s="1"/>
      <c r="AI135" s="1"/>
      <c r="AJ135" s="1"/>
      <c r="AK135" s="1"/>
      <c r="AL135" s="1"/>
      <c r="AM135" s="1"/>
      <c r="AN135" s="1"/>
    </row>
    <row r="136" spans="34:40" ht="12" customHeight="1">
      <c r="AH136" s="1"/>
      <c r="AI136" s="1"/>
      <c r="AJ136" s="1"/>
      <c r="AK136" s="1"/>
      <c r="AL136" s="1"/>
      <c r="AM136" s="1"/>
      <c r="AN136" s="1"/>
    </row>
    <row r="137" spans="34:40" ht="12" customHeight="1">
      <c r="AH137" s="1"/>
      <c r="AI137" s="1"/>
      <c r="AJ137" s="1"/>
      <c r="AK137" s="1"/>
      <c r="AL137" s="1"/>
      <c r="AM137" s="1"/>
      <c r="AN137" s="1"/>
    </row>
    <row r="138" spans="34:40" ht="12" customHeight="1">
      <c r="AH138" s="1"/>
      <c r="AI138" s="1"/>
      <c r="AJ138" s="1"/>
      <c r="AK138" s="1"/>
      <c r="AL138" s="1"/>
      <c r="AM138" s="1"/>
      <c r="AN138" s="1"/>
    </row>
    <row r="139" spans="34:40" ht="12" customHeight="1">
      <c r="AH139" s="1"/>
      <c r="AI139" s="1"/>
      <c r="AJ139" s="1"/>
      <c r="AK139" s="1"/>
      <c r="AL139" s="1"/>
      <c r="AM139" s="1"/>
      <c r="AN139" s="1"/>
    </row>
    <row r="140" spans="34:40" ht="12" customHeight="1">
      <c r="AH140" s="1"/>
      <c r="AI140" s="1"/>
      <c r="AJ140" s="1"/>
      <c r="AK140" s="1"/>
      <c r="AL140" s="1"/>
      <c r="AM140" s="1"/>
      <c r="AN140" s="1"/>
    </row>
    <row r="141" spans="34:40" ht="12" customHeight="1">
      <c r="AH141" s="1"/>
      <c r="AI141" s="1"/>
      <c r="AJ141" s="1"/>
      <c r="AK141" s="1"/>
      <c r="AL141" s="1"/>
      <c r="AM141" s="1"/>
      <c r="AN141" s="1"/>
    </row>
    <row r="142" spans="34:40" ht="12" customHeight="1">
      <c r="AH142" s="1"/>
      <c r="AI142" s="1"/>
      <c r="AJ142" s="1"/>
      <c r="AK142" s="1"/>
      <c r="AL142" s="1"/>
      <c r="AM142" s="1"/>
      <c r="AN142" s="1"/>
    </row>
    <row r="143" spans="34:40" ht="12" customHeight="1">
      <c r="AH143" s="1"/>
      <c r="AI143" s="1"/>
      <c r="AJ143" s="1"/>
      <c r="AK143" s="1"/>
      <c r="AL143" s="1"/>
      <c r="AM143" s="1"/>
      <c r="AN143" s="1"/>
    </row>
    <row r="144" spans="34:40" ht="12" customHeight="1">
      <c r="AH144" s="1"/>
      <c r="AI144" s="1"/>
      <c r="AJ144" s="1"/>
      <c r="AK144" s="1"/>
      <c r="AL144" s="1"/>
      <c r="AM144" s="1"/>
      <c r="AN144" s="1"/>
    </row>
    <row r="145" spans="34:40" ht="12" customHeight="1">
      <c r="AH145" s="1"/>
      <c r="AI145" s="1"/>
      <c r="AJ145" s="1"/>
      <c r="AK145" s="1"/>
      <c r="AL145" s="1"/>
      <c r="AM145" s="1"/>
      <c r="AN145" s="1"/>
    </row>
    <row r="146" spans="34:40" ht="12" customHeight="1">
      <c r="AH146" s="1"/>
      <c r="AI146" s="1"/>
      <c r="AJ146" s="1"/>
      <c r="AK146" s="1"/>
      <c r="AL146" s="1"/>
      <c r="AM146" s="1"/>
      <c r="AN146" s="1"/>
    </row>
    <row r="147" spans="34:40" ht="12" customHeight="1">
      <c r="AH147" s="1"/>
      <c r="AI147" s="1"/>
      <c r="AJ147" s="1"/>
      <c r="AK147" s="1"/>
      <c r="AL147" s="1"/>
      <c r="AM147" s="1"/>
      <c r="AN147" s="1"/>
    </row>
    <row r="148" spans="34:40" ht="12" customHeight="1">
      <c r="AH148" s="1"/>
      <c r="AI148" s="1"/>
      <c r="AJ148" s="1"/>
      <c r="AK148" s="1"/>
      <c r="AL148" s="1"/>
      <c r="AM148" s="1"/>
      <c r="AN148" s="1"/>
    </row>
    <row r="149" spans="34:40" ht="12" customHeight="1">
      <c r="AH149" s="1"/>
      <c r="AI149" s="1"/>
      <c r="AJ149" s="1"/>
      <c r="AK149" s="1"/>
      <c r="AL149" s="1"/>
      <c r="AM149" s="1"/>
      <c r="AN149" s="1"/>
    </row>
    <row r="150" spans="34:40" ht="12" customHeight="1">
      <c r="AH150" s="1"/>
      <c r="AI150" s="1"/>
      <c r="AJ150" s="1"/>
      <c r="AK150" s="1"/>
      <c r="AL150" s="1"/>
      <c r="AM150" s="1"/>
      <c r="AN150" s="1"/>
    </row>
    <row r="151" spans="34:40" ht="12" customHeight="1">
      <c r="AH151" s="1"/>
      <c r="AI151" s="1"/>
      <c r="AJ151" s="1"/>
      <c r="AK151" s="1"/>
      <c r="AL151" s="1"/>
      <c r="AM151" s="1"/>
      <c r="AN151" s="1"/>
    </row>
  </sheetData>
  <sheetProtection sheet="1"/>
  <mergeCells count="128">
    <mergeCell ref="BQ57:BT57"/>
    <mergeCell ref="BQ59:BT59"/>
    <mergeCell ref="CF47:CJ48"/>
    <mergeCell ref="BL47:BP48"/>
    <mergeCell ref="BQ47:BU48"/>
    <mergeCell ref="BV47:BZ48"/>
    <mergeCell ref="AR52:CJ53"/>
    <mergeCell ref="CA49:CE51"/>
    <mergeCell ref="BV49:BZ51"/>
    <mergeCell ref="BQ49:BU51"/>
    <mergeCell ref="BL49:BP51"/>
    <mergeCell ref="BG49:BK51"/>
    <mergeCell ref="BB49:BF51"/>
    <mergeCell ref="CF49:CJ51"/>
    <mergeCell ref="BQ61:BT61"/>
    <mergeCell ref="AR17:BY19"/>
    <mergeCell ref="AS20:BY22"/>
    <mergeCell ref="BE23:BY25"/>
    <mergeCell ref="BE32:BY34"/>
    <mergeCell ref="BE35:BY37"/>
    <mergeCell ref="BE38:BY40"/>
    <mergeCell ref="AW49:BA51"/>
    <mergeCell ref="BN55:BT55"/>
    <mergeCell ref="AR49:AV51"/>
    <mergeCell ref="BE26:BY28"/>
    <mergeCell ref="BE29:BY31"/>
    <mergeCell ref="AS28:AY28"/>
    <mergeCell ref="AS29:AY29"/>
    <mergeCell ref="BA29:BC31"/>
    <mergeCell ref="BD23:BD25"/>
    <mergeCell ref="AS33:AY33"/>
    <mergeCell ref="AS34:AY34"/>
    <mergeCell ref="AS24:AY24"/>
    <mergeCell ref="AS25:AY25"/>
    <mergeCell ref="BD41:BD43"/>
    <mergeCell ref="AS26:AY26"/>
    <mergeCell ref="BA26:BC28"/>
    <mergeCell ref="BD26:BD28"/>
    <mergeCell ref="BZ20:CJ22"/>
    <mergeCell ref="AR20:AR22"/>
    <mergeCell ref="AR23:AR40"/>
    <mergeCell ref="AS23:AY23"/>
    <mergeCell ref="AZ23:AZ40"/>
    <mergeCell ref="AS31:AY31"/>
    <mergeCell ref="AS39:AY39"/>
    <mergeCell ref="AS40:AY40"/>
    <mergeCell ref="AS35:AY35"/>
    <mergeCell ref="AS36:AY36"/>
    <mergeCell ref="AS37:AY37"/>
    <mergeCell ref="AS30:AY30"/>
    <mergeCell ref="AS32:AY32"/>
    <mergeCell ref="BA32:BC34"/>
    <mergeCell ref="BD32:BD34"/>
    <mergeCell ref="BZ29:CJ31"/>
    <mergeCell ref="BD29:BD31"/>
    <mergeCell ref="AJ48:AN52"/>
    <mergeCell ref="BZ35:CJ37"/>
    <mergeCell ref="BD38:BD40"/>
    <mergeCell ref="BA35:BC37"/>
    <mergeCell ref="BD35:BD37"/>
    <mergeCell ref="AS38:AY38"/>
    <mergeCell ref="BA38:BC40"/>
    <mergeCell ref="BB47:BF48"/>
    <mergeCell ref="AJ33:AN37"/>
    <mergeCell ref="CA47:CE48"/>
    <mergeCell ref="AR47:AV48"/>
    <mergeCell ref="AW47:BA48"/>
    <mergeCell ref="BG47:BK48"/>
    <mergeCell ref="AR41:AR43"/>
    <mergeCell ref="BE41:BY43"/>
    <mergeCell ref="BZ41:CJ43"/>
    <mergeCell ref="BZ38:CJ40"/>
    <mergeCell ref="BZ32:CJ34"/>
    <mergeCell ref="AJ38:AN42"/>
    <mergeCell ref="AJ43:AN47"/>
    <mergeCell ref="AJ28:AN32"/>
    <mergeCell ref="AS41:BB41"/>
    <mergeCell ref="AS42:BB42"/>
    <mergeCell ref="AS43:BB43"/>
    <mergeCell ref="AH48:AI52"/>
    <mergeCell ref="I40:N43"/>
    <mergeCell ref="O40:P43"/>
    <mergeCell ref="V43:AG47"/>
    <mergeCell ref="V48:AG52"/>
    <mergeCell ref="V38:AG42"/>
    <mergeCell ref="V28:AG32"/>
    <mergeCell ref="V33:AG37"/>
    <mergeCell ref="AH33:AI37"/>
    <mergeCell ref="I28:N31"/>
    <mergeCell ref="O28:P31"/>
    <mergeCell ref="I34:N37"/>
    <mergeCell ref="O34:P37"/>
    <mergeCell ref="C34:H37"/>
    <mergeCell ref="C40:H43"/>
    <mergeCell ref="AH13:AI17"/>
    <mergeCell ref="AH18:AI22"/>
    <mergeCell ref="V13:AG17"/>
    <mergeCell ref="V18:AG22"/>
    <mergeCell ref="V23:AG27"/>
    <mergeCell ref="AH23:AI27"/>
    <mergeCell ref="AH28:AI32"/>
    <mergeCell ref="AH38:AI42"/>
    <mergeCell ref="AH43:AI47"/>
    <mergeCell ref="O22:P25"/>
    <mergeCell ref="X2:BB4"/>
    <mergeCell ref="D9:O12"/>
    <mergeCell ref="C16:H19"/>
    <mergeCell ref="C22:H25"/>
    <mergeCell ref="AJ13:AN17"/>
    <mergeCell ref="AJ18:AN22"/>
    <mergeCell ref="AJ23:AN27"/>
    <mergeCell ref="O16:P19"/>
    <mergeCell ref="I16:N19"/>
    <mergeCell ref="I22:N25"/>
    <mergeCell ref="V8:AG12"/>
    <mergeCell ref="AH8:AN12"/>
    <mergeCell ref="AR11:AU16"/>
    <mergeCell ref="AV11:BC13"/>
    <mergeCell ref="AV14:BC16"/>
    <mergeCell ref="AR8:CJ10"/>
    <mergeCell ref="BD11:CJ13"/>
    <mergeCell ref="BD14:CJ16"/>
    <mergeCell ref="AS27:AY27"/>
    <mergeCell ref="BZ26:CJ28"/>
    <mergeCell ref="C28:H31"/>
    <mergeCell ref="BZ17:CJ19"/>
    <mergeCell ref="BZ23:CJ25"/>
    <mergeCell ref="BA23:BC25"/>
  </mergeCells>
  <phoneticPr fontId="1"/>
  <pageMargins left="0.39370078740157483" right="0.39370078740157483" top="0.59055118110236227" bottom="0.59055118110236227" header="0.31496062992125984" footer="0.35433070866141736"/>
  <pageSetup paperSize="9"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自動計算書</vt:lpstr>
      <vt:lpstr>計算例</vt:lpstr>
      <vt:lpstr>自動計算書!Print_Area</vt:lpstr>
    </vt:vector>
  </TitlesOfParts>
  <Company>青森市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104500</dc:creator>
  <cp:lastModifiedBy>吉田 光希</cp:lastModifiedBy>
  <cp:lastPrinted>2022-03-07T05:57:22Z</cp:lastPrinted>
  <dcterms:created xsi:type="dcterms:W3CDTF">2006-03-04T06:01:12Z</dcterms:created>
  <dcterms:modified xsi:type="dcterms:W3CDTF">2022-10-17T06:33:48Z</dcterms:modified>
</cp:coreProperties>
</file>